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<sst xmlns="http://schemas.openxmlformats.org/spreadsheetml/2006/main" count="97" uniqueCount="73">
  <si>
    <t>建投邻里汇·莲花路项目6月份活动预算</t>
  </si>
  <si>
    <t>序号</t>
  </si>
  <si>
    <t>项目</t>
  </si>
  <si>
    <t>内容</t>
  </si>
  <si>
    <t>数量</t>
  </si>
  <si>
    <t>单位</t>
  </si>
  <si>
    <t>不含税单价</t>
  </si>
  <si>
    <t>不含税总价（元）</t>
  </si>
  <si>
    <t>童趣IP人偶巡游
（5.31-6.1每日 16:00/19:00/20:00）</t>
  </si>
  <si>
    <t>热门儿童 IP（熊出没、小猪佩奇、冰雪奇缘），人偶在中庭、外广场巡游互动，含玩偶服饰及赠送卡通贴纸、气球、糖果等物料
与亲子家庭合影打卡</t>
  </si>
  <si>
    <t>人</t>
  </si>
  <si>
    <t>儿童才艺展演
（5.31 15:00-18:00）
时间已甲方为准</t>
  </si>
  <si>
    <t>雷亚架舞台搭建，尺寸为3*4米，高度20/40cm，含地毯全包裹及两侧台阶（含龙卡板造型）</t>
  </si>
  <si>
    <t>m²</t>
  </si>
  <si>
    <t>舞台背景，2.6*4米，桁架+黑胶喷绘</t>
  </si>
  <si>
    <t>音响（拉杆音箱）租用</t>
  </si>
  <si>
    <t>项</t>
  </si>
  <si>
    <t>主持人，负责现场表演报幕及互动</t>
  </si>
  <si>
    <t>人次</t>
  </si>
  <si>
    <t>A4铜板纸荣誉证书设计、印制</t>
  </si>
  <si>
    <t>张</t>
  </si>
  <si>
    <t>兼职，负责维护秩序等场控工作、登记及发放礼品等</t>
  </si>
  <si>
    <t>零食大作战
（5.30-6.1）</t>
  </si>
  <si>
    <t>背景桁架3*2.4米+黑胶喷绘</t>
  </si>
  <si>
    <t>平方</t>
  </si>
  <si>
    <t>零食池搭建，四面桁架+龙卡板+地贴，总尺寸2.4*2米*高0.6米</t>
  </si>
  <si>
    <t>乐事薯片12g混合口味</t>
  </si>
  <si>
    <t>包</t>
  </si>
  <si>
    <t>拉面丸子小包装</t>
  </si>
  <si>
    <t>猫耳酥小包装，约16克</t>
  </si>
  <si>
    <t>日式小圆饼干</t>
  </si>
  <si>
    <t>旺仔小馒头，约10克</t>
  </si>
  <si>
    <t>海洋球1000个（租赁3天）</t>
  </si>
  <si>
    <t>个</t>
  </si>
  <si>
    <t>兼职人员（全天）</t>
  </si>
  <si>
    <t>包粽子大赛（6.19 9:30-12:00）</t>
  </si>
  <si>
    <t>粽叶、糯米、红豆沙、麻绳、一次性手套、塑料袋、盆、量杯、一次性勺子</t>
  </si>
  <si>
    <t>份</t>
  </si>
  <si>
    <t>奖品：冠军1名（300元端午礼盒）、亚军1名（200元礼盒）、季军1名（100元礼盒）</t>
  </si>
  <si>
    <t>摄像师</t>
  </si>
  <si>
    <t>拍摄现场花絮及视频剪辑（6月19日上、下午各1人）</t>
  </si>
  <si>
    <t>端午民俗手作工坊（6.20-6.21 14:30）</t>
  </si>
  <si>
    <t>艾草香囊DIY材料包</t>
  </si>
  <si>
    <t>端午拓染折叠扇手作30份（含所有拓染道具、颜料、扇胚等）
涂色石膏娃娃30份（含涂色颜料、工具等）</t>
  </si>
  <si>
    <t>兼职，负责维护秩序等场控工作、登记及发放礼品等，共计2场，每场2人</t>
  </si>
  <si>
    <t>“粽趣端午・来摸鱼” 互动（6.19-6.21 每日 15:00-17:00）</t>
  </si>
  <si>
    <t>鱼池，5*6米气模租赁及每日维护等</t>
  </si>
  <si>
    <t>鲫鱼（数量据实结算）</t>
  </si>
  <si>
    <t>斤</t>
  </si>
  <si>
    <t>兼职，负责维护秩序等场控工作、登记及发放礼品等（全天）</t>
  </si>
  <si>
    <t>端午便民市集（6.19 14:30-18:00）</t>
  </si>
  <si>
    <t>免费手机清洁贴膜服务：师傅1名及60份贴膜（下午场）</t>
  </si>
  <si>
    <t>免费检测视力、眼保健服务人员1名</t>
  </si>
  <si>
    <t>背景桁架+黑胶喷绘+异形龙卡板门头，3*2.4米</t>
  </si>
  <si>
    <t>金榜题名礼盒</t>
  </si>
  <si>
    <t>可乐+旗开得胜袜+向日葵花束+好运锦囊+吊牌+礼袋（参考方案图片）</t>
  </si>
  <si>
    <t>邻里会员日（6.28）</t>
  </si>
  <si>
    <t>小程序会员，可免费领取刻字可乐一瓶（罐装330ml，可口可乐或百事可乐）</t>
  </si>
  <si>
    <t>瓶</t>
  </si>
  <si>
    <t>可乐刻字机器（租赁）</t>
  </si>
  <si>
    <t>兼职，负责现场刻字、操作电脑系统（全天）</t>
  </si>
  <si>
    <t>画面设计</t>
  </si>
  <si>
    <t>负责上述节点所有活动画面设计、视觉延展</t>
  </si>
  <si>
    <t>公众号推广</t>
  </si>
  <si>
    <t>阜阳公众网、阜阳916、阜阳深度湃、阜阳90以上任意一家公众号次条</t>
  </si>
  <si>
    <t>次</t>
  </si>
  <si>
    <t>露天电影</t>
  </si>
  <si>
    <t>投影仪采购（极米Z6X por、大眼橙C3 Uitra等同等品牌）、投影幕布（宽度不低于3米，含支架）</t>
  </si>
  <si>
    <t>套</t>
  </si>
  <si>
    <t>不含税金额合计</t>
  </si>
  <si>
    <t>税率（按实际开票税率填写）</t>
  </si>
  <si>
    <t>税金</t>
  </si>
  <si>
    <t>含税金额合计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</si>
</sst>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8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9">
      <alignment vertical="center"/>
    </xf>
    <xf numFmtId="0" fontId="11" fillId="0" borderId="9">
      <alignment vertical="center"/>
    </xf>
    <xf numFmtId="0" fontId="12" fillId="0" borderId="10">
      <alignment vertical="center"/>
    </xf>
    <xf numFmtId="0" fontId="12" fillId="0" borderId="0">
      <alignment vertical="center"/>
    </xf>
    <xf numFmtId="0" fontId="13" fillId="3" borderId="11">
      <alignment vertical="center"/>
    </xf>
    <xf numFmtId="0" fontId="14" fillId="4" borderId="12">
      <alignment vertical="center"/>
    </xf>
    <xf numFmtId="0" fontId="15" fillId="4" borderId="11">
      <alignment vertical="center"/>
    </xf>
    <xf numFmtId="0" fontId="16" fillId="5" borderId="13">
      <alignment vertical="center"/>
    </xf>
    <xf numFmtId="0" fontId="17" fillId="0" borderId="14">
      <alignment vertical="center"/>
    </xf>
    <xf numFmtId="0" fontId="18" fillId="0" borderId="15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21"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9" fontId="2" fillId="0" borderId="5" xfId="0" applyNumberFormat="1" applyFont="1" applyBorder="1" applyAlignment="1">
      <alignment horizontal="center" vertical="center" wrapText="1"/>
    </xf>
    <xf numFmtId="9" fontId="2" fillId="0" borderId="7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abSelected="1" view="pageBreakPreview" zoomScaleNormal="100" workbookViewId="0">
      <selection activeCell="B4" sqref="B4:B9"/>
    </sheetView>
  </sheetViews>
  <sheetFormatPr defaultColWidth="9" defaultRowHeight="13.5" outlineLevelCol="6"/>
  <cols>
    <col min="1" max="1" width="4.625" style="1" customWidth="1"/>
    <col min="2" max="2" width="20.75" style="1" customWidth="1"/>
    <col min="3" max="3" width="54.8583333333333" style="1" customWidth="1"/>
    <col min="4" max="6" width="9" style="1"/>
    <col min="7" max="7" width="11.875" style="1" customWidth="1"/>
    <col min="8" max="8" width="25.5083333333333" style="1" customWidth="1"/>
    <col min="9" max="16384" width="9" style="1"/>
  </cols>
  <sheetData>
    <row r="1" ht="18.75" spans="1:7">
      <c r="A1" s="2" t="s">
        <v>0</v>
      </c>
      <c r="B1" s="2"/>
      <c r="C1" s="2"/>
      <c r="D1" s="2"/>
      <c r="E1" s="2"/>
      <c r="F1" s="2"/>
      <c r="G1" s="2"/>
    </row>
    <row r="2" ht="27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40.5" spans="1:7">
      <c r="A3" s="4">
        <v>1</v>
      </c>
      <c r="B3" s="4" t="s">
        <v>8</v>
      </c>
      <c r="C3" s="5" t="s">
        <v>9</v>
      </c>
      <c r="D3" s="5">
        <v>6</v>
      </c>
      <c r="E3" s="5" t="s">
        <v>10</v>
      </c>
      <c r="F3" s="5"/>
      <c r="G3" s="5">
        <f t="shared" ref="G3:G38" si="0">D3*F3</f>
        <v>0</v>
      </c>
    </row>
    <row r="4" ht="27" spans="1:7">
      <c r="A4" s="4">
        <v>2</v>
      </c>
      <c r="B4" s="6" t="s">
        <v>11</v>
      </c>
      <c r="C4" s="5" t="s">
        <v>12</v>
      </c>
      <c r="D4" s="5">
        <v>12</v>
      </c>
      <c r="E4" s="5" t="s">
        <v>13</v>
      </c>
      <c r="F4" s="5"/>
      <c r="G4" s="5">
        <f t="shared" si="0"/>
        <v>0</v>
      </c>
    </row>
    <row r="5" spans="1:7">
      <c r="A5" s="4">
        <v>3</v>
      </c>
      <c r="B5" s="7"/>
      <c r="C5" s="5" t="s">
        <v>14</v>
      </c>
      <c r="D5" s="5">
        <v>10.4</v>
      </c>
      <c r="E5" s="5" t="s">
        <v>13</v>
      </c>
      <c r="F5" s="5"/>
      <c r="G5" s="5">
        <f t="shared" si="0"/>
        <v>0</v>
      </c>
    </row>
    <row r="6" spans="1:7">
      <c r="A6" s="4">
        <v>4</v>
      </c>
      <c r="B6" s="7"/>
      <c r="C6" s="5" t="s">
        <v>15</v>
      </c>
      <c r="D6" s="5">
        <v>1</v>
      </c>
      <c r="E6" s="5" t="s">
        <v>16</v>
      </c>
      <c r="F6" s="5"/>
      <c r="G6" s="5">
        <f t="shared" si="0"/>
        <v>0</v>
      </c>
    </row>
    <row r="7" spans="1:7">
      <c r="A7" s="4">
        <v>5</v>
      </c>
      <c r="B7" s="7"/>
      <c r="C7" s="5" t="s">
        <v>17</v>
      </c>
      <c r="D7" s="5">
        <v>1</v>
      </c>
      <c r="E7" s="5" t="s">
        <v>18</v>
      </c>
      <c r="F7" s="5"/>
      <c r="G7" s="5">
        <f t="shared" si="0"/>
        <v>0</v>
      </c>
    </row>
    <row r="8" spans="1:7">
      <c r="A8" s="4">
        <v>6</v>
      </c>
      <c r="B8" s="7"/>
      <c r="C8" s="5" t="s">
        <v>19</v>
      </c>
      <c r="D8" s="5">
        <v>100</v>
      </c>
      <c r="E8" s="5" t="s">
        <v>20</v>
      </c>
      <c r="F8" s="5"/>
      <c r="G8" s="5">
        <f t="shared" si="0"/>
        <v>0</v>
      </c>
    </row>
    <row r="9" spans="1:7">
      <c r="A9" s="4">
        <v>8</v>
      </c>
      <c r="B9" s="8"/>
      <c r="C9" s="5" t="s">
        <v>21</v>
      </c>
      <c r="D9" s="5">
        <v>1</v>
      </c>
      <c r="E9" s="5" t="s">
        <v>10</v>
      </c>
      <c r="F9" s="5"/>
      <c r="G9" s="5">
        <f t="shared" si="0"/>
        <v>0</v>
      </c>
    </row>
    <row r="10" spans="1:7">
      <c r="A10" s="4">
        <v>9</v>
      </c>
      <c r="B10" s="9" t="s">
        <v>22</v>
      </c>
      <c r="C10" s="5" t="s">
        <v>23</v>
      </c>
      <c r="D10" s="5">
        <v>7.2</v>
      </c>
      <c r="E10" s="5" t="s">
        <v>24</v>
      </c>
      <c r="F10" s="5"/>
      <c r="G10" s="5">
        <f t="shared" si="0"/>
        <v>0</v>
      </c>
    </row>
    <row r="11" spans="1:7">
      <c r="A11" s="4">
        <v>10</v>
      </c>
      <c r="B11" s="9"/>
      <c r="C11" s="5" t="s">
        <v>25</v>
      </c>
      <c r="D11" s="5">
        <v>1</v>
      </c>
      <c r="E11" s="5" t="s">
        <v>16</v>
      </c>
      <c r="F11" s="5"/>
      <c r="G11" s="5">
        <f t="shared" si="0"/>
        <v>0</v>
      </c>
    </row>
    <row r="12" spans="1:7">
      <c r="A12" s="4">
        <v>12</v>
      </c>
      <c r="B12" s="9"/>
      <c r="C12" s="5" t="s">
        <v>26</v>
      </c>
      <c r="D12" s="5">
        <v>320</v>
      </c>
      <c r="E12" s="5" t="s">
        <v>27</v>
      </c>
      <c r="F12" s="5"/>
      <c r="G12" s="5">
        <f t="shared" si="0"/>
        <v>0</v>
      </c>
    </row>
    <row r="13" spans="1:7">
      <c r="A13" s="4">
        <v>13</v>
      </c>
      <c r="B13" s="9"/>
      <c r="C13" s="5" t="s">
        <v>28</v>
      </c>
      <c r="D13" s="5">
        <v>240</v>
      </c>
      <c r="E13" s="5" t="s">
        <v>27</v>
      </c>
      <c r="F13" s="5"/>
      <c r="G13" s="5">
        <f t="shared" si="0"/>
        <v>0</v>
      </c>
    </row>
    <row r="14" spans="1:7">
      <c r="A14" s="4">
        <v>14</v>
      </c>
      <c r="B14" s="9"/>
      <c r="C14" s="5" t="s">
        <v>29</v>
      </c>
      <c r="D14" s="5">
        <v>200</v>
      </c>
      <c r="E14" s="5" t="s">
        <v>27</v>
      </c>
      <c r="F14" s="5"/>
      <c r="G14" s="5">
        <f t="shared" si="0"/>
        <v>0</v>
      </c>
    </row>
    <row r="15" spans="1:7">
      <c r="A15" s="4">
        <v>15</v>
      </c>
      <c r="B15" s="9"/>
      <c r="C15" s="5" t="s">
        <v>30</v>
      </c>
      <c r="D15" s="5">
        <v>300</v>
      </c>
      <c r="E15" s="5" t="s">
        <v>27</v>
      </c>
      <c r="F15" s="5"/>
      <c r="G15" s="5">
        <f t="shared" si="0"/>
        <v>0</v>
      </c>
    </row>
    <row r="16" spans="1:7">
      <c r="A16" s="4">
        <v>16</v>
      </c>
      <c r="B16" s="9"/>
      <c r="C16" s="5" t="s">
        <v>31</v>
      </c>
      <c r="D16" s="5">
        <v>300</v>
      </c>
      <c r="E16" s="5" t="s">
        <v>27</v>
      </c>
      <c r="F16" s="5"/>
      <c r="G16" s="5">
        <f t="shared" si="0"/>
        <v>0</v>
      </c>
    </row>
    <row r="17" spans="1:7">
      <c r="A17" s="4">
        <v>17</v>
      </c>
      <c r="B17" s="9"/>
      <c r="C17" s="5" t="s">
        <v>32</v>
      </c>
      <c r="D17" s="5">
        <v>1000</v>
      </c>
      <c r="E17" s="5" t="s">
        <v>33</v>
      </c>
      <c r="F17" s="5"/>
      <c r="G17" s="5">
        <f t="shared" si="0"/>
        <v>0</v>
      </c>
    </row>
    <row r="18" spans="1:7">
      <c r="A18" s="4">
        <v>18</v>
      </c>
      <c r="B18" s="9"/>
      <c r="C18" s="5" t="s">
        <v>34</v>
      </c>
      <c r="D18" s="5">
        <v>3</v>
      </c>
      <c r="E18" s="5" t="s">
        <v>10</v>
      </c>
      <c r="F18" s="5"/>
      <c r="G18" s="5">
        <f t="shared" si="0"/>
        <v>0</v>
      </c>
    </row>
    <row r="19" ht="27" spans="1:7">
      <c r="A19" s="4">
        <v>19</v>
      </c>
      <c r="B19" s="4" t="s">
        <v>35</v>
      </c>
      <c r="C19" s="5" t="s">
        <v>36</v>
      </c>
      <c r="D19" s="5">
        <v>50</v>
      </c>
      <c r="E19" s="5" t="s">
        <v>37</v>
      </c>
      <c r="F19" s="5"/>
      <c r="G19" s="5">
        <f t="shared" si="0"/>
        <v>0</v>
      </c>
    </row>
    <row r="20" ht="27" spans="1:7">
      <c r="A20" s="4">
        <v>20</v>
      </c>
      <c r="B20" s="4"/>
      <c r="C20" s="5" t="s">
        <v>38</v>
      </c>
      <c r="D20" s="5">
        <v>1</v>
      </c>
      <c r="E20" s="5" t="s">
        <v>16</v>
      </c>
      <c r="F20" s="5"/>
      <c r="G20" s="5">
        <f t="shared" si="0"/>
        <v>0</v>
      </c>
    </row>
    <row r="21" spans="1:7">
      <c r="A21" s="4">
        <v>21</v>
      </c>
      <c r="B21" s="4"/>
      <c r="C21" s="5" t="s">
        <v>21</v>
      </c>
      <c r="D21" s="5">
        <v>2</v>
      </c>
      <c r="E21" s="5" t="s">
        <v>10</v>
      </c>
      <c r="F21" s="5"/>
      <c r="G21" s="5">
        <f t="shared" si="0"/>
        <v>0</v>
      </c>
    </row>
    <row r="22" spans="1:7">
      <c r="A22" s="4">
        <v>23</v>
      </c>
      <c r="B22" s="4" t="s">
        <v>39</v>
      </c>
      <c r="C22" s="5" t="s">
        <v>40</v>
      </c>
      <c r="D22" s="5">
        <v>2</v>
      </c>
      <c r="E22" s="5" t="s">
        <v>18</v>
      </c>
      <c r="F22" s="5"/>
      <c r="G22" s="5">
        <f t="shared" si="0"/>
        <v>0</v>
      </c>
    </row>
    <row r="23" spans="1:7">
      <c r="A23" s="4">
        <v>24</v>
      </c>
      <c r="B23" s="4" t="s">
        <v>41</v>
      </c>
      <c r="C23" s="5" t="s">
        <v>42</v>
      </c>
      <c r="D23" s="5">
        <v>60</v>
      </c>
      <c r="E23" s="5" t="s">
        <v>37</v>
      </c>
      <c r="F23" s="5"/>
      <c r="G23" s="5">
        <f t="shared" si="0"/>
        <v>0</v>
      </c>
    </row>
    <row r="24" ht="27" spans="1:7">
      <c r="A24" s="4">
        <v>25</v>
      </c>
      <c r="B24" s="4"/>
      <c r="C24" s="5" t="s">
        <v>43</v>
      </c>
      <c r="D24" s="5">
        <v>60</v>
      </c>
      <c r="E24" s="5" t="s">
        <v>37</v>
      </c>
      <c r="F24" s="5"/>
      <c r="G24" s="5">
        <f t="shared" si="0"/>
        <v>0</v>
      </c>
    </row>
    <row r="25" ht="27" spans="1:7">
      <c r="A25" s="4">
        <v>26</v>
      </c>
      <c r="B25" s="4"/>
      <c r="C25" s="5" t="s">
        <v>44</v>
      </c>
      <c r="D25" s="5">
        <v>4</v>
      </c>
      <c r="E25" s="5" t="s">
        <v>10</v>
      </c>
      <c r="F25" s="5"/>
      <c r="G25" s="5">
        <f t="shared" si="0"/>
        <v>0</v>
      </c>
    </row>
    <row r="26" spans="1:7">
      <c r="A26" s="4">
        <v>27</v>
      </c>
      <c r="B26" s="10" t="s">
        <v>45</v>
      </c>
      <c r="C26" s="5" t="s">
        <v>46</v>
      </c>
      <c r="D26" s="5">
        <v>1</v>
      </c>
      <c r="E26" s="5" t="s">
        <v>16</v>
      </c>
      <c r="F26" s="5"/>
      <c r="G26" s="5">
        <f t="shared" si="0"/>
        <v>0</v>
      </c>
    </row>
    <row r="27" spans="1:7">
      <c r="A27" s="4">
        <v>28</v>
      </c>
      <c r="B27" s="11"/>
      <c r="C27" s="5" t="s">
        <v>47</v>
      </c>
      <c r="D27" s="5">
        <v>500</v>
      </c>
      <c r="E27" s="5" t="s">
        <v>48</v>
      </c>
      <c r="F27" s="5"/>
      <c r="G27" s="5">
        <f t="shared" si="0"/>
        <v>0</v>
      </c>
    </row>
    <row r="28" spans="1:7">
      <c r="A28" s="4">
        <v>29</v>
      </c>
      <c r="B28" s="12"/>
      <c r="C28" s="5" t="s">
        <v>49</v>
      </c>
      <c r="D28" s="5">
        <v>3</v>
      </c>
      <c r="E28" s="5" t="s">
        <v>10</v>
      </c>
      <c r="F28" s="5"/>
      <c r="G28" s="5">
        <f t="shared" si="0"/>
        <v>0</v>
      </c>
    </row>
    <row r="29" spans="1:7">
      <c r="A29" s="4">
        <v>30</v>
      </c>
      <c r="B29" s="10" t="s">
        <v>50</v>
      </c>
      <c r="C29" s="5" t="s">
        <v>51</v>
      </c>
      <c r="D29" s="13">
        <v>1</v>
      </c>
      <c r="E29" s="13" t="s">
        <v>10</v>
      </c>
      <c r="F29" s="13"/>
      <c r="G29" s="5">
        <f t="shared" si="0"/>
        <v>0</v>
      </c>
    </row>
    <row r="30" spans="1:7">
      <c r="A30" s="4">
        <v>31</v>
      </c>
      <c r="B30" s="11"/>
      <c r="C30" s="5" t="s">
        <v>52</v>
      </c>
      <c r="D30" s="13">
        <v>1</v>
      </c>
      <c r="E30" s="13" t="s">
        <v>10</v>
      </c>
      <c r="F30" s="5"/>
      <c r="G30" s="5">
        <f t="shared" si="0"/>
        <v>0</v>
      </c>
    </row>
    <row r="31" spans="1:7">
      <c r="A31" s="4">
        <v>32</v>
      </c>
      <c r="B31" s="12"/>
      <c r="C31" s="5" t="s">
        <v>53</v>
      </c>
      <c r="D31" s="5">
        <v>7.2</v>
      </c>
      <c r="E31" s="5" t="s">
        <v>13</v>
      </c>
      <c r="F31" s="5"/>
      <c r="G31" s="5">
        <f t="shared" si="0"/>
        <v>0</v>
      </c>
    </row>
    <row r="32" ht="27" spans="1:7">
      <c r="A32" s="4">
        <v>33</v>
      </c>
      <c r="B32" s="8" t="s">
        <v>54</v>
      </c>
      <c r="C32" s="5" t="s">
        <v>55</v>
      </c>
      <c r="D32" s="5">
        <v>40</v>
      </c>
      <c r="E32" s="5" t="s">
        <v>37</v>
      </c>
      <c r="F32" s="5"/>
      <c r="G32" s="5">
        <f t="shared" si="0"/>
        <v>0</v>
      </c>
    </row>
    <row r="33" ht="27" spans="1:7">
      <c r="A33" s="4">
        <v>34</v>
      </c>
      <c r="B33" s="7" t="s">
        <v>56</v>
      </c>
      <c r="C33" s="5" t="s">
        <v>57</v>
      </c>
      <c r="D33" s="5">
        <v>1000</v>
      </c>
      <c r="E33" s="5" t="s">
        <v>58</v>
      </c>
      <c r="F33" s="5"/>
      <c r="G33" s="5">
        <f t="shared" si="0"/>
        <v>0</v>
      </c>
    </row>
    <row r="34" spans="1:7">
      <c r="A34" s="4">
        <v>35</v>
      </c>
      <c r="B34" s="7"/>
      <c r="C34" s="5" t="s">
        <v>59</v>
      </c>
      <c r="D34" s="5">
        <v>1</v>
      </c>
      <c r="E34" s="5" t="s">
        <v>16</v>
      </c>
      <c r="F34" s="5"/>
      <c r="G34" s="5">
        <f t="shared" si="0"/>
        <v>0</v>
      </c>
    </row>
    <row r="35" spans="1:7">
      <c r="A35" s="4">
        <v>36</v>
      </c>
      <c r="B35" s="8"/>
      <c r="C35" s="5" t="s">
        <v>60</v>
      </c>
      <c r="D35" s="5">
        <v>1</v>
      </c>
      <c r="E35" s="5" t="s">
        <v>10</v>
      </c>
      <c r="F35" s="5"/>
      <c r="G35" s="5">
        <f t="shared" si="0"/>
        <v>0</v>
      </c>
    </row>
    <row r="36" spans="1:7">
      <c r="A36" s="4">
        <v>37</v>
      </c>
      <c r="B36" s="4" t="s">
        <v>61</v>
      </c>
      <c r="C36" s="5" t="s">
        <v>62</v>
      </c>
      <c r="D36" s="5">
        <v>1</v>
      </c>
      <c r="E36" s="5" t="s">
        <v>16</v>
      </c>
      <c r="F36" s="5"/>
      <c r="G36" s="5">
        <f t="shared" si="0"/>
        <v>0</v>
      </c>
    </row>
    <row r="37" ht="27" spans="1:7">
      <c r="A37" s="4">
        <v>38</v>
      </c>
      <c r="B37" s="4" t="s">
        <v>63</v>
      </c>
      <c r="C37" s="5" t="s">
        <v>64</v>
      </c>
      <c r="D37" s="5">
        <v>1</v>
      </c>
      <c r="E37" s="5" t="s">
        <v>65</v>
      </c>
      <c r="F37" s="5"/>
      <c r="G37" s="5">
        <f t="shared" si="0"/>
        <v>0</v>
      </c>
    </row>
    <row r="38" ht="27" spans="1:7">
      <c r="A38" s="4">
        <v>39</v>
      </c>
      <c r="B38" s="4" t="s">
        <v>66</v>
      </c>
      <c r="C38" s="5" t="s">
        <v>67</v>
      </c>
      <c r="D38" s="5">
        <v>1</v>
      </c>
      <c r="E38" s="5" t="s">
        <v>68</v>
      </c>
      <c r="F38" s="5"/>
      <c r="G38" s="5">
        <f t="shared" si="0"/>
        <v>0</v>
      </c>
    </row>
    <row r="39" spans="1:7">
      <c r="A39" s="14" t="s">
        <v>69</v>
      </c>
      <c r="B39" s="15"/>
      <c r="C39" s="15"/>
      <c r="D39" s="15"/>
      <c r="E39" s="16"/>
      <c r="F39" s="17">
        <f>SUM(G3:G38)</f>
        <v>0</v>
      </c>
      <c r="G39" s="18"/>
    </row>
    <row r="40" spans="1:7">
      <c r="A40" s="14" t="s">
        <v>70</v>
      </c>
      <c r="B40" s="15"/>
      <c r="C40" s="15"/>
      <c r="D40" s="15"/>
      <c r="E40" s="16"/>
      <c r="F40" s="19">
        <v>0.06</v>
      </c>
      <c r="G40" s="20">
        <f>F39*0.06</f>
        <v>0</v>
      </c>
    </row>
    <row r="41" spans="1:7">
      <c r="A41" s="14" t="s">
        <v>71</v>
      </c>
      <c r="B41" s="15"/>
      <c r="C41" s="15"/>
      <c r="D41" s="15"/>
      <c r="E41" s="16"/>
      <c r="F41" s="17">
        <f>F39*F40</f>
        <v>0</v>
      </c>
      <c r="G41" s="18"/>
    </row>
    <row r="42" spans="1:7">
      <c r="A42" s="14" t="s">
        <v>72</v>
      </c>
      <c r="B42" s="15"/>
      <c r="C42" s="15"/>
      <c r="D42" s="15"/>
      <c r="E42" s="16"/>
      <c r="F42" s="17">
        <f>F39+F41</f>
        <v>0</v>
      </c>
      <c r="G42" s="18">
        <f>SUM(G39:G40)</f>
        <v>0</v>
      </c>
    </row>
  </sheetData>
  <mergeCells count="16">
    <mergeCell ref="A1:G1"/>
    <mergeCell ref="A39:E39"/>
    <mergeCell ref="F39:G39"/>
    <mergeCell ref="A40:E40"/>
    <mergeCell ref="F40:G40"/>
    <mergeCell ref="A41:E41"/>
    <mergeCell ref="F41:G41"/>
    <mergeCell ref="A42:E42"/>
    <mergeCell ref="F42:G42"/>
    <mergeCell ref="B4:B9"/>
    <mergeCell ref="B10:B18"/>
    <mergeCell ref="B19:B21"/>
    <mergeCell ref="B23:B25"/>
    <mergeCell ref="B26:B28"/>
    <mergeCell ref="B29:B31"/>
    <mergeCell ref="B33:B35"/>
  </mergeCells>
  <pageMargins left="0.7" right="0.7" top="0.75" bottom="0.75" header="0.3" footer="0.3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 li</dc:creator>
  <cp:lastModifiedBy>大诚</cp:lastModifiedBy>
  <dcterms:created xsi:type="dcterms:W3CDTF">2023-05-12T11:15:00Z</dcterms:created>
  <dcterms:modified xsi:type="dcterms:W3CDTF">2026-05-13T10:14:29Z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946CF3C9CE9244BD8D52A59631D26F31_13</vt:lpwstr>
  </property>
  <property fmtid="{D5CDD505-2E9C-101B-9397-08002B2CF9AE}" pid="4" name="CalculationRule">
    <vt:i4>0</vt:i4>
  </property>
</Properties>
</file>