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<sst xmlns="http://schemas.openxmlformats.org/spreadsheetml/2006/main" count="74" uniqueCount="51">
  <si>
    <t>建投观宸中央车站及二展示范区拍摄事项报价预估清单</t>
  </si>
  <si>
    <t>项目名称</t>
  </si>
  <si>
    <t>阜阳市建投观宸项目</t>
  </si>
  <si>
    <t>活动时间</t>
  </si>
  <si>
    <t>中央车站拍摄：2026年2月
二展示范区拍摄：2026年6月</t>
  </si>
  <si>
    <t>No.</t>
  </si>
  <si>
    <t>区域/分类</t>
  </si>
  <si>
    <t>拍摄团队</t>
  </si>
  <si>
    <t>具体内容及信息详述</t>
  </si>
  <si>
    <t>单位</t>
  </si>
  <si>
    <t>单价/元</t>
  </si>
  <si>
    <t>数量</t>
  </si>
  <si>
    <t>小计/元</t>
  </si>
  <si>
    <t>备注</t>
  </si>
  <si>
    <t xml:space="preserve">中央车站区域视频及定妆照片拍摄     </t>
  </si>
  <si>
    <t>合肥丁言东拍摄团队</t>
  </si>
  <si>
    <t>空镜细节片</t>
  </si>
  <si>
    <t>车库空镜细节视频，剪辑成片30s，含助理及灯光，拍摄周期1-2天</t>
  </si>
  <si>
    <t>条</t>
  </si>
  <si>
    <t>拍摄剪辑</t>
  </si>
  <si>
    <t>豪车演绎片</t>
  </si>
  <si>
    <t>尊界S800租赁1天，司机一名；
功能空间及动线演绎视频，剪辑成片60s，含助理及灯光，拍摄周期1-2天</t>
  </si>
  <si>
    <t>物业服务片</t>
  </si>
  <si>
    <t>物业人员演绎，洗车/物业服务内容，剪辑成片30s，拍摄周期1-2天</t>
  </si>
  <si>
    <t>合肥烟囱拍摄团队</t>
  </si>
  <si>
    <t>照片</t>
  </si>
  <si>
    <t>空镜/演绎/豪车，Looking studios｜烟囱拍摄，含后期精修，含助理及灯光，拍摄周期1-2天</t>
  </si>
  <si>
    <t>张</t>
  </si>
  <si>
    <t>拍摄修图</t>
  </si>
  <si>
    <t>-</t>
  </si>
  <si>
    <t>人员差旅</t>
  </si>
  <si>
    <t>合肥-阜阳，差旅交通</t>
  </si>
  <si>
    <t>项</t>
  </si>
  <si>
    <t>/</t>
  </si>
  <si>
    <t xml:space="preserve">二展示范区视频及定妆照片拍摄     </t>
  </si>
  <si>
    <t>样板间视频1</t>
  </si>
  <si>
    <t>19#四代宅精装样板间空境视频拍摄，成片剪辑60s左右</t>
  </si>
  <si>
    <t>样板间视频2</t>
  </si>
  <si>
    <t>11#精装样板间空境视频拍摄，成片剪辑60s左右</t>
  </si>
  <si>
    <t>工艺工法样板间视频</t>
  </si>
  <si>
    <t>置业顾问/工程师出境，实体工艺工法样板间解说视频，成片剪辑约1.5-2分钟，含部分素材及功能效果展示包装。</t>
  </si>
  <si>
    <t>展示区视频</t>
  </si>
  <si>
    <t>二展示范区空境视频拍摄，含非机动车地库、12#架空层、一层入户大堂、外立面展示、周边景观展示，成片剪辑2分钟左右</t>
  </si>
  <si>
    <t>包含精装样板间空间照片、楼体外立面、入户大堂照片</t>
  </si>
  <si>
    <t>阿喵or队长说房</t>
  </si>
  <si>
    <t>大V探盘视频</t>
  </si>
  <si>
    <t>抖音和视频号双平台发布，3-4分钟左右探盘视频脚本、拍摄、成片、发布等所有费用</t>
  </si>
  <si>
    <t>大V探盘</t>
  </si>
  <si>
    <t>小计</t>
  </si>
  <si>
    <r>
      <t>税费（</t>
    </r>
    <r>
      <rPr>
        <u/>
        <sz val="9"/>
        <rFont val="微软雅黑"/>
        <charset val="134"/>
      </rPr>
      <t xml:space="preserve">    </t>
    </r>
    <r>
      <rPr>
        <sz val="9"/>
        <rFont val="微软雅黑"/>
        <charset val="134"/>
      </rPr>
      <t>%）</t>
    </r>
  </si>
  <si>
    <t>费用总计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</si>
</sst>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4">
    <font>
      <sz val="11"/>
      <color theme="1"/>
      <name val="等线"/>
      <charset val="134"/>
      <scheme val="minor"/>
    </font>
    <font>
      <sz val="14"/>
      <color indexed="9"/>
      <name val="微软雅黑"/>
      <charset val="134"/>
    </font>
    <font>
      <sz val="9"/>
      <name val="微软雅黑"/>
      <charset val="134"/>
    </font>
    <font>
      <sz val="2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9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11" applyNumberFormat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5" fillId="9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left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77" fontId="2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176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5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15" sqref="G15"/>
    </sheetView>
  </sheetViews>
  <sheetFormatPr defaultColWidth="9" defaultRowHeight="31.5" customHeight="1"/>
  <cols>
    <col min="1" max="1" width="5.41666666666667" customWidth="1"/>
    <col min="2" max="3" width="10.8333333333333" customWidth="1"/>
    <col min="4" max="4" width="13.6666666666667" customWidth="1"/>
    <col min="5" max="5" width="42.9166666666667" customWidth="1"/>
    <col min="7" max="7" width="9.33333333333333" customWidth="1"/>
    <col min="8" max="8" width="8.5" customWidth="1"/>
    <col min="9" max="9" width="12" customWidth="1"/>
    <col min="10" max="10" width="12.2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2"/>
      <c r="H1" s="1"/>
      <c r="I1" s="2"/>
      <c r="J1" s="1"/>
    </row>
    <row r="2" ht="41" customHeight="1" spans="1:10">
      <c r="A2" s="3" t="s">
        <v>1</v>
      </c>
      <c r="B2" s="3"/>
      <c r="C2" s="4" t="s">
        <v>2</v>
      </c>
      <c r="D2" s="5"/>
      <c r="E2" s="6"/>
      <c r="F2" s="7" t="s">
        <v>3</v>
      </c>
      <c r="G2" s="7"/>
      <c r="H2" s="8" t="s">
        <v>4</v>
      </c>
      <c r="I2" s="8"/>
      <c r="J2" s="8"/>
    </row>
    <row r="3" ht="33" customHeight="1" spans="1:10">
      <c r="A3" s="9" t="s">
        <v>5</v>
      </c>
      <c r="B3" s="9" t="s">
        <v>6</v>
      </c>
      <c r="C3" s="9" t="s">
        <v>7</v>
      </c>
      <c r="D3" s="9" t="s">
        <v>8</v>
      </c>
      <c r="E3" s="9"/>
      <c r="F3" s="9" t="s">
        <v>9</v>
      </c>
      <c r="G3" s="10" t="s">
        <v>10</v>
      </c>
      <c r="H3" s="9" t="s">
        <v>11</v>
      </c>
      <c r="I3" s="10" t="s">
        <v>12</v>
      </c>
      <c r="J3" s="9" t="s">
        <v>13</v>
      </c>
    </row>
    <row r="4" ht="43" customHeight="1" spans="1:10">
      <c r="A4" s="9">
        <v>1</v>
      </c>
      <c r="B4" s="11" t="s">
        <v>14</v>
      </c>
      <c r="C4" s="11" t="s">
        <v>15</v>
      </c>
      <c r="D4" s="12" t="s">
        <v>16</v>
      </c>
      <c r="E4" s="13" t="s">
        <v>17</v>
      </c>
      <c r="F4" s="12" t="s">
        <v>18</v>
      </c>
      <c r="G4" s="12"/>
      <c r="H4" s="12">
        <v>1</v>
      </c>
      <c r="I4" s="12">
        <f>H4*G4</f>
        <v>0</v>
      </c>
      <c r="J4" s="12" t="s">
        <v>19</v>
      </c>
    </row>
    <row r="5" ht="48" customHeight="1" spans="1:10">
      <c r="A5" s="9">
        <v>2</v>
      </c>
      <c r="B5" s="14"/>
      <c r="C5" s="14"/>
      <c r="D5" s="12" t="s">
        <v>20</v>
      </c>
      <c r="E5" s="13" t="s">
        <v>21</v>
      </c>
      <c r="F5" s="12" t="s">
        <v>18</v>
      </c>
      <c r="G5" s="12"/>
      <c r="H5" s="12">
        <v>1</v>
      </c>
      <c r="I5" s="12">
        <f>H5*G5</f>
        <v>0</v>
      </c>
      <c r="J5" s="12" t="s">
        <v>19</v>
      </c>
    </row>
    <row r="6" ht="36" customHeight="1" spans="1:10">
      <c r="A6" s="9">
        <v>3</v>
      </c>
      <c r="B6" s="14"/>
      <c r="C6" s="15"/>
      <c r="D6" s="12" t="s">
        <v>22</v>
      </c>
      <c r="E6" s="13" t="s">
        <v>23</v>
      </c>
      <c r="F6" s="12" t="s">
        <v>18</v>
      </c>
      <c r="G6" s="12"/>
      <c r="H6" s="12">
        <v>2</v>
      </c>
      <c r="I6" s="12">
        <f t="shared" ref="I6:I15" si="0">H6*G6</f>
        <v>0</v>
      </c>
      <c r="J6" s="12" t="s">
        <v>19</v>
      </c>
    </row>
    <row r="7" ht="39" customHeight="1" spans="1:10">
      <c r="A7" s="9">
        <v>4</v>
      </c>
      <c r="B7" s="14"/>
      <c r="C7" s="12" t="s">
        <v>24</v>
      </c>
      <c r="D7" s="12" t="s">
        <v>25</v>
      </c>
      <c r="E7" s="13" t="s">
        <v>26</v>
      </c>
      <c r="F7" s="12" t="s">
        <v>27</v>
      </c>
      <c r="G7" s="12"/>
      <c r="H7" s="12">
        <v>15</v>
      </c>
      <c r="I7" s="12">
        <f t="shared" si="0"/>
        <v>0</v>
      </c>
      <c r="J7" s="12" t="s">
        <v>28</v>
      </c>
    </row>
    <row r="8" ht="33" customHeight="1" spans="1:10">
      <c r="A8" s="9">
        <v>5</v>
      </c>
      <c r="B8" s="15"/>
      <c r="C8" s="12" t="s">
        <v>29</v>
      </c>
      <c r="D8" s="12" t="s">
        <v>30</v>
      </c>
      <c r="E8" s="13" t="s">
        <v>31</v>
      </c>
      <c r="F8" s="12" t="s">
        <v>32</v>
      </c>
      <c r="G8" s="12"/>
      <c r="H8" s="12">
        <v>1</v>
      </c>
      <c r="I8" s="12">
        <f t="shared" si="0"/>
        <v>0</v>
      </c>
      <c r="J8" s="12" t="s">
        <v>33</v>
      </c>
    </row>
    <row r="9" ht="33" customHeight="1" spans="1:10">
      <c r="A9" s="9">
        <v>6</v>
      </c>
      <c r="B9" s="14" t="s">
        <v>34</v>
      </c>
      <c r="C9" s="11" t="s">
        <v>15</v>
      </c>
      <c r="D9" s="12" t="s">
        <v>35</v>
      </c>
      <c r="E9" s="13" t="s">
        <v>36</v>
      </c>
      <c r="F9" s="12" t="s">
        <v>18</v>
      </c>
      <c r="G9" s="12"/>
      <c r="H9" s="12">
        <v>1</v>
      </c>
      <c r="I9" s="12">
        <f t="shared" si="0"/>
        <v>0</v>
      </c>
      <c r="J9" s="12" t="s">
        <v>19</v>
      </c>
    </row>
    <row r="10" ht="33" customHeight="1" spans="1:10">
      <c r="A10" s="9">
        <v>7</v>
      </c>
      <c r="B10" s="14"/>
      <c r="C10" s="14"/>
      <c r="D10" s="12" t="s">
        <v>37</v>
      </c>
      <c r="E10" s="13" t="s">
        <v>38</v>
      </c>
      <c r="F10" s="12" t="s">
        <v>18</v>
      </c>
      <c r="G10" s="12"/>
      <c r="H10" s="12">
        <v>1</v>
      </c>
      <c r="I10" s="12">
        <f t="shared" si="0"/>
        <v>0</v>
      </c>
      <c r="J10" s="12" t="s">
        <v>19</v>
      </c>
    </row>
    <row r="11" ht="42" customHeight="1" spans="1:10">
      <c r="A11" s="9">
        <v>8</v>
      </c>
      <c r="B11" s="14"/>
      <c r="C11" s="14"/>
      <c r="D11" s="12" t="s">
        <v>39</v>
      </c>
      <c r="E11" s="13" t="s">
        <v>40</v>
      </c>
      <c r="F11" s="12" t="s">
        <v>18</v>
      </c>
      <c r="G11" s="12"/>
      <c r="H11" s="12">
        <v>1</v>
      </c>
      <c r="I11" s="12">
        <f t="shared" si="0"/>
        <v>0</v>
      </c>
      <c r="J11" s="12" t="s">
        <v>19</v>
      </c>
    </row>
    <row r="12" ht="39" customHeight="1" spans="1:10">
      <c r="A12" s="9">
        <v>9</v>
      </c>
      <c r="B12" s="14"/>
      <c r="C12" s="15"/>
      <c r="D12" s="12" t="s">
        <v>41</v>
      </c>
      <c r="E12" s="13" t="s">
        <v>42</v>
      </c>
      <c r="F12" s="12" t="s">
        <v>18</v>
      </c>
      <c r="G12" s="12"/>
      <c r="H12" s="12">
        <v>1</v>
      </c>
      <c r="I12" s="12">
        <f t="shared" si="0"/>
        <v>0</v>
      </c>
      <c r="J12" s="12" t="s">
        <v>19</v>
      </c>
    </row>
    <row r="13" ht="33" customHeight="1" spans="1:10">
      <c r="A13" s="9">
        <v>10</v>
      </c>
      <c r="B13" s="14"/>
      <c r="C13" s="12" t="s">
        <v>24</v>
      </c>
      <c r="D13" s="12" t="s">
        <v>25</v>
      </c>
      <c r="E13" s="13" t="s">
        <v>43</v>
      </c>
      <c r="F13" s="12" t="s">
        <v>27</v>
      </c>
      <c r="G13" s="12"/>
      <c r="H13" s="12">
        <v>20</v>
      </c>
      <c r="I13" s="12">
        <f t="shared" si="0"/>
        <v>0</v>
      </c>
      <c r="J13" s="12" t="s">
        <v>28</v>
      </c>
    </row>
    <row r="14" ht="33" customHeight="1" spans="1:10">
      <c r="A14" s="9">
        <v>11</v>
      </c>
      <c r="B14" s="14"/>
      <c r="C14" s="12" t="s">
        <v>44</v>
      </c>
      <c r="D14" s="12" t="s">
        <v>45</v>
      </c>
      <c r="E14" s="13" t="s">
        <v>46</v>
      </c>
      <c r="F14" s="12" t="s">
        <v>18</v>
      </c>
      <c r="G14" s="12"/>
      <c r="H14" s="12">
        <v>1</v>
      </c>
      <c r="I14" s="12">
        <f t="shared" si="0"/>
        <v>0</v>
      </c>
      <c r="J14" s="12" t="s">
        <v>47</v>
      </c>
    </row>
    <row r="15" ht="33" customHeight="1" spans="1:10">
      <c r="A15" s="9">
        <v>12</v>
      </c>
      <c r="B15" s="15"/>
      <c r="C15" s="12" t="s">
        <v>29</v>
      </c>
      <c r="D15" s="12" t="s">
        <v>30</v>
      </c>
      <c r="E15" s="13" t="s">
        <v>31</v>
      </c>
      <c r="F15" s="12" t="s">
        <v>32</v>
      </c>
      <c r="G15" s="12"/>
      <c r="H15" s="12">
        <v>1</v>
      </c>
      <c r="I15" s="12">
        <f t="shared" si="0"/>
        <v>0</v>
      </c>
      <c r="J15" s="12" t="s">
        <v>33</v>
      </c>
    </row>
    <row r="16" ht="33" customHeight="1" spans="1:10">
      <c r="A16" s="9">
        <v>13</v>
      </c>
      <c r="B16" s="16" t="s">
        <v>48</v>
      </c>
      <c r="C16" s="16"/>
      <c r="D16" s="16"/>
      <c r="E16" s="16"/>
      <c r="F16" s="16"/>
      <c r="G16" s="16"/>
      <c r="H16" s="16"/>
      <c r="I16" s="17">
        <f>SUM(I4:I15)</f>
        <v>0</v>
      </c>
      <c r="J16" s="17"/>
    </row>
    <row r="17" ht="33" customHeight="1" spans="1:10">
      <c r="A17" s="18"/>
      <c r="B17" s="18"/>
      <c r="C17" s="18"/>
      <c r="D17" s="18"/>
      <c r="E17" s="18"/>
      <c r="F17" s="3" t="s">
        <v>49</v>
      </c>
      <c r="G17" s="7"/>
      <c r="H17" s="3"/>
      <c r="I17" s="19">
        <f>I16*0.06</f>
        <v>0</v>
      </c>
      <c r="J17" s="19"/>
    </row>
    <row r="18" ht="33" customHeight="1" spans="1:10">
      <c r="A18" s="18"/>
      <c r="B18" s="18"/>
      <c r="C18" s="18"/>
      <c r="D18" s="18"/>
      <c r="E18" s="18"/>
      <c r="F18" s="20" t="s">
        <v>50</v>
      </c>
      <c r="G18" s="21"/>
      <c r="H18" s="20"/>
      <c r="I18" s="22">
        <f>SUM(I16:J17)</f>
        <v>0</v>
      </c>
      <c r="J18" s="22"/>
    </row>
  </sheetData>
  <mergeCells count="17">
    <mergeCell ref="A1:J1"/>
    <mergeCell ref="A2:B2"/>
    <mergeCell ref="C2:E2"/>
    <mergeCell ref="F2:G2"/>
    <mergeCell ref="H2:J2"/>
    <mergeCell ref="D3:E3"/>
    <mergeCell ref="B16:H16"/>
    <mergeCell ref="I16:J16"/>
    <mergeCell ref="F17:H17"/>
    <mergeCell ref="I17:J17"/>
    <mergeCell ref="F18:H18"/>
    <mergeCell ref="I18:J18"/>
    <mergeCell ref="B4:B8"/>
    <mergeCell ref="B9:B15"/>
    <mergeCell ref="C4:C6"/>
    <mergeCell ref="C9:C12"/>
    <mergeCell ref="A17:E1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黄飞</dc:creator>
  <cp:lastModifiedBy>大诚</cp:lastModifiedBy>
  <dcterms:created xsi:type="dcterms:W3CDTF">2015-06-05T18:19:00Z</dcterms:created>
  <cp:lastPrinted>2025-12-16T07:19:00Z</cp:lastPrinted>
  <dcterms:modified xsi:type="dcterms:W3CDTF">2026-01-21T09:39:44Z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33AA98AEBE6E4F5FA26F6469A72044CB_13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