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Area" localSheetId="0">Sheet1!$A$1:$G$20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<sst xmlns="http://schemas.openxmlformats.org/spreadsheetml/2006/main" count="41" uniqueCount="26">
  <si>
    <t>建投邻里汇福街项目2月活动报价清单</t>
  </si>
  <si>
    <t>序号</t>
  </si>
  <si>
    <t>项目</t>
  </si>
  <si>
    <t>内容</t>
  </si>
  <si>
    <t>数量</t>
  </si>
  <si>
    <t>单位</t>
  </si>
  <si>
    <t>不含税单价</t>
  </si>
  <si>
    <t>总价</t>
  </si>
  <si>
    <t>续火花</t>
  </si>
  <si>
    <t>吾饮良品糯糯</t>
  </si>
  <si>
    <t>杯</t>
  </si>
  <si>
    <t>喏町咖啡18元款式</t>
  </si>
  <si>
    <t>姜寨羊肉汤双人餐</t>
  </si>
  <si>
    <t>份</t>
  </si>
  <si>
    <t>瑞拉朵甜品</t>
  </si>
  <si>
    <t>知推30分钟套餐</t>
  </si>
  <si>
    <t>寻福记</t>
  </si>
  <si>
    <t>拍福街</t>
  </si>
  <si>
    <t>纸质券</t>
  </si>
  <si>
    <t>张</t>
  </si>
  <si>
    <t>不含税小计</t>
  </si>
  <si>
    <t>下浮率</t>
  </si>
  <si>
    <t>下浮后不含税金额</t>
  </si>
  <si>
    <r>
      <rPr>
        <b/>
        <sz val="12"/>
        <color theme="1"/>
        <rFont val="微软雅黑"/>
        <charset val="134"/>
      </rPr>
      <t xml:space="preserve">税金（税率 </t>
    </r>
    <r>
      <rPr>
        <b/>
        <u/>
        <sz val="12"/>
        <color theme="1"/>
        <rFont val="微软雅黑"/>
        <charset val="134"/>
      </rPr>
      <t xml:space="preserve">     </t>
    </r>
    <r>
      <rPr>
        <b/>
        <sz val="12"/>
        <color theme="1"/>
        <rFont val="微软雅黑"/>
        <charset val="134"/>
      </rPr>
      <t>%，按实际开票税率填写）</t>
    </r>
  </si>
  <si>
    <t>总计</t>
  </si>
  <si>
    <t>注：本表仅需填写标黄部分，其他内容不允许改动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</si>
</sst>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微软雅黑"/>
      <charset val="134"/>
    </font>
    <font>
      <b/>
      <sz val="12"/>
      <color theme="1"/>
      <name val="微软雅黑"/>
      <charset val="134"/>
    </font>
    <font>
      <sz val="12"/>
      <color theme="1"/>
      <name val="微软雅黑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2"/>
      <color theme="1"/>
      <name val="微软雅黑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7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0" xfId="0" applyFont="1" applyFill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10" fontId="2" fillId="0" borderId="2" xfId="0" applyNumberFormat="1" applyFont="1" applyFill="1" applyBorder="1" applyAlignment="1">
      <alignment horizontal="center" vertical="center"/>
    </xf>
    <xf numFmtId="10" fontId="2" fillId="0" borderId="4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abSelected="1" view="pageBreakPreview" zoomScaleNormal="100" workbookViewId="0">
      <selection activeCell="F23" sqref="F23"/>
    </sheetView>
  </sheetViews>
  <sheetFormatPr defaultColWidth="9" defaultRowHeight="13.5" outlineLevelCol="6"/>
  <cols>
    <col min="3" max="3" width="18.5" customWidth="1"/>
    <col min="4" max="4" width="11.5" customWidth="1"/>
    <col min="5" max="5" width="10.625" customWidth="1"/>
    <col min="6" max="6" width="13.125" customWidth="1"/>
    <col min="7" max="7" width="19.25" customWidth="1"/>
  </cols>
  <sheetData>
    <row r="1" ht="25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25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1" customFormat="1" ht="25" customHeight="1" spans="1:7">
      <c r="A3" s="4">
        <v>1</v>
      </c>
      <c r="B3" s="4" t="s">
        <v>8</v>
      </c>
      <c r="C3" s="4" t="s">
        <v>9</v>
      </c>
      <c r="D3" s="4">
        <v>200</v>
      </c>
      <c r="E3" s="4" t="s">
        <v>10</v>
      </c>
      <c r="F3" s="4">
        <v>10</v>
      </c>
      <c r="G3" s="4">
        <f t="shared" ref="G3:G14" si="0">D3*F3</f>
        <v>2000</v>
      </c>
    </row>
    <row r="4" s="1" customFormat="1" ht="25" customHeight="1" spans="1:7">
      <c r="A4" s="4">
        <v>2</v>
      </c>
      <c r="B4" s="4"/>
      <c r="C4" s="4" t="s">
        <v>11</v>
      </c>
      <c r="D4" s="4">
        <v>150</v>
      </c>
      <c r="E4" s="4" t="s">
        <v>10</v>
      </c>
      <c r="F4" s="4">
        <v>15</v>
      </c>
      <c r="G4" s="4">
        <f t="shared" si="0"/>
        <v>2250</v>
      </c>
    </row>
    <row r="5" s="1" customFormat="1" ht="25" customHeight="1" spans="1:7">
      <c r="A5" s="4">
        <v>3</v>
      </c>
      <c r="B5" s="4"/>
      <c r="C5" s="4" t="s">
        <v>12</v>
      </c>
      <c r="D5" s="4">
        <v>18</v>
      </c>
      <c r="E5" s="4" t="s">
        <v>13</v>
      </c>
      <c r="F5" s="4">
        <v>88</v>
      </c>
      <c r="G5" s="4">
        <f t="shared" si="0"/>
        <v>1584</v>
      </c>
    </row>
    <row r="6" s="1" customFormat="1" ht="25" customHeight="1" spans="1:7">
      <c r="A6" s="4">
        <v>4</v>
      </c>
      <c r="B6" s="4"/>
      <c r="C6" s="4" t="s">
        <v>14</v>
      </c>
      <c r="D6" s="4">
        <v>50</v>
      </c>
      <c r="E6" s="4" t="s">
        <v>13</v>
      </c>
      <c r="F6" s="4">
        <v>18</v>
      </c>
      <c r="G6" s="4">
        <f t="shared" si="0"/>
        <v>900</v>
      </c>
    </row>
    <row r="7" s="1" customFormat="1" ht="25" customHeight="1" spans="1:7">
      <c r="A7" s="4">
        <v>5</v>
      </c>
      <c r="B7" s="4"/>
      <c r="C7" s="4" t="s">
        <v>15</v>
      </c>
      <c r="D7" s="4">
        <v>20</v>
      </c>
      <c r="E7" s="4" t="s">
        <v>13</v>
      </c>
      <c r="F7" s="4">
        <v>63</v>
      </c>
      <c r="G7" s="4">
        <f t="shared" si="0"/>
        <v>1260</v>
      </c>
    </row>
    <row r="8" s="1" customFormat="1" ht="25" customHeight="1" spans="1:7">
      <c r="A8" s="4">
        <v>6</v>
      </c>
      <c r="B8" s="4" t="s">
        <v>16</v>
      </c>
      <c r="C8" s="4" t="s">
        <v>9</v>
      </c>
      <c r="D8" s="4">
        <v>100</v>
      </c>
      <c r="E8" s="4" t="s">
        <v>10</v>
      </c>
      <c r="F8" s="4">
        <v>10</v>
      </c>
      <c r="G8" s="4">
        <f t="shared" si="0"/>
        <v>1000</v>
      </c>
    </row>
    <row r="9" s="1" customFormat="1" ht="25" customHeight="1" spans="1:7">
      <c r="A9" s="4">
        <v>7</v>
      </c>
      <c r="B9" s="4"/>
      <c r="C9" s="4" t="s">
        <v>11</v>
      </c>
      <c r="D9" s="4">
        <v>100</v>
      </c>
      <c r="E9" s="4" t="s">
        <v>10</v>
      </c>
      <c r="F9" s="4">
        <v>15</v>
      </c>
      <c r="G9" s="4">
        <f t="shared" si="0"/>
        <v>1500</v>
      </c>
    </row>
    <row r="10" s="1" customFormat="1" ht="25" customHeight="1" spans="1:7">
      <c r="A10" s="4">
        <v>8</v>
      </c>
      <c r="B10" s="4"/>
      <c r="C10" s="4" t="s">
        <v>14</v>
      </c>
      <c r="D10" s="4">
        <v>50</v>
      </c>
      <c r="E10" s="4" t="s">
        <v>13</v>
      </c>
      <c r="F10" s="4">
        <v>18</v>
      </c>
      <c r="G10" s="4">
        <f t="shared" si="0"/>
        <v>900</v>
      </c>
    </row>
    <row r="11" s="1" customFormat="1" ht="25" customHeight="1" spans="1:7">
      <c r="A11" s="4">
        <v>9</v>
      </c>
      <c r="B11" s="4" t="s">
        <v>17</v>
      </c>
      <c r="C11" s="4" t="s">
        <v>9</v>
      </c>
      <c r="D11" s="4">
        <v>100</v>
      </c>
      <c r="E11" s="4" t="s">
        <v>10</v>
      </c>
      <c r="F11" s="4">
        <v>10</v>
      </c>
      <c r="G11" s="4">
        <f t="shared" si="0"/>
        <v>1000</v>
      </c>
    </row>
    <row r="12" s="1" customFormat="1" ht="25" customHeight="1" spans="1:7">
      <c r="A12" s="4">
        <v>10</v>
      </c>
      <c r="B12" s="4"/>
      <c r="C12" s="4" t="s">
        <v>11</v>
      </c>
      <c r="D12" s="4">
        <v>100</v>
      </c>
      <c r="E12" s="4" t="s">
        <v>10</v>
      </c>
      <c r="F12" s="4">
        <v>15</v>
      </c>
      <c r="G12" s="4">
        <f t="shared" si="0"/>
        <v>1500</v>
      </c>
    </row>
    <row r="13" s="1" customFormat="1" ht="25" customHeight="1" spans="1:7">
      <c r="A13" s="4">
        <v>11</v>
      </c>
      <c r="B13" s="4"/>
      <c r="C13" s="4" t="s">
        <v>14</v>
      </c>
      <c r="D13" s="4">
        <v>50</v>
      </c>
      <c r="E13" s="4" t="s">
        <v>13</v>
      </c>
      <c r="F13" s="4">
        <v>18</v>
      </c>
      <c r="G13" s="4">
        <f t="shared" si="0"/>
        <v>900</v>
      </c>
    </row>
    <row r="14" s="1" customFormat="1" ht="25" customHeight="1" spans="1:7">
      <c r="A14" s="4">
        <v>12</v>
      </c>
      <c r="B14" s="4"/>
      <c r="C14" s="4" t="s">
        <v>18</v>
      </c>
      <c r="D14" s="4">
        <f>SUM(D3:D13)</f>
        <v>938</v>
      </c>
      <c r="E14" s="4" t="s">
        <v>19</v>
      </c>
      <c r="F14" s="4">
        <v>0.3</v>
      </c>
      <c r="G14" s="4">
        <f t="shared" si="0"/>
        <v>281.4</v>
      </c>
    </row>
    <row r="15" ht="25" customHeight="1" spans="1:7">
      <c r="A15" s="5" t="s">
        <v>20</v>
      </c>
      <c r="B15" s="6"/>
      <c r="C15" s="6"/>
      <c r="D15" s="6"/>
      <c r="E15" s="7"/>
      <c r="F15" s="8">
        <f>SUM(G3:G14)</f>
        <v>15075.4</v>
      </c>
      <c r="G15" s="9"/>
    </row>
    <row r="16" ht="25" customHeight="1" spans="1:7">
      <c r="A16" s="5" t="s">
        <v>21</v>
      </c>
      <c r="B16" s="6"/>
      <c r="C16" s="6"/>
      <c r="D16" s="6"/>
      <c r="E16" s="7"/>
      <c r="F16" s="10">
        <v>0</v>
      </c>
      <c r="G16" s="11"/>
    </row>
    <row r="17" ht="25" customHeight="1" spans="1:7">
      <c r="A17" s="5" t="s">
        <v>22</v>
      </c>
      <c r="B17" s="6"/>
      <c r="C17" s="6"/>
      <c r="D17" s="6"/>
      <c r="E17" s="7"/>
      <c r="F17" s="8">
        <f>F15*(1-F16)</f>
        <v>15075.4</v>
      </c>
      <c r="G17" s="9"/>
    </row>
    <row r="18" ht="25" customHeight="1" spans="1:7">
      <c r="A18" s="5" t="s">
        <v>23</v>
      </c>
      <c r="B18" s="6"/>
      <c r="C18" s="6"/>
      <c r="D18" s="6"/>
      <c r="E18" s="7"/>
      <c r="F18" s="8">
        <f>F17*0.06</f>
        <v>904.524</v>
      </c>
      <c r="G18" s="9"/>
    </row>
    <row r="19" ht="25" customHeight="1" spans="1:7">
      <c r="A19" s="5" t="s">
        <v>24</v>
      </c>
      <c r="B19" s="6"/>
      <c r="C19" s="6"/>
      <c r="D19" s="6"/>
      <c r="E19" s="7"/>
      <c r="F19" s="8">
        <f>F17+F18</f>
        <v>15979.924</v>
      </c>
      <c r="G19" s="9"/>
    </row>
    <row r="20" spans="1:7">
      <c r="A20" s="12" t="s">
        <v>25</v>
      </c>
      <c r="B20" s="13"/>
      <c r="C20" s="13"/>
      <c r="D20" s="13"/>
      <c r="E20" s="13"/>
      <c r="F20" s="13"/>
      <c r="G20" s="13"/>
    </row>
  </sheetData>
  <mergeCells count="15">
    <mergeCell ref="A1:G1"/>
    <mergeCell ref="A15:E15"/>
    <mergeCell ref="F15:G15"/>
    <mergeCell ref="A16:E16"/>
    <mergeCell ref="F16:G16"/>
    <mergeCell ref="A17:E17"/>
    <mergeCell ref="F17:G17"/>
    <mergeCell ref="A18:E18"/>
    <mergeCell ref="F18:G18"/>
    <mergeCell ref="A19:E19"/>
    <mergeCell ref="F19:G19"/>
    <mergeCell ref="A20:G20"/>
    <mergeCell ref="B3:B7"/>
    <mergeCell ref="B8:B10"/>
    <mergeCell ref="B11:B13"/>
  </mergeCells>
  <pageMargins left="0.75" right="0.75" top="1" bottom="1" header="0.5" footer="0.5"/>
  <pageSetup paperSize="9" scale="8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大诚</cp:lastModifiedBy>
  <dcterms:created xsi:type="dcterms:W3CDTF">2026-01-28T08:51:00Z</dcterms:created>
  <dcterms:modified xsi:type="dcterms:W3CDTF">2026-01-30T07:57:11Z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195C47EB72CE462B80A1719E73B3CD29_13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