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清单" sheetId="3" r:id="rId1"/>
  </sheets>
  <definedNames>
    <definedName name="_xlnm._FilterDatabase" localSheetId="0" hidden="1">清单!$A$2:$I$22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<sst xmlns="http://schemas.openxmlformats.org/spreadsheetml/2006/main" count="66" uniqueCount="49">
  <si>
    <t>阜阳市建投启元和樾示范区销售氛围包装报价明细清单</t>
  </si>
  <si>
    <t>序号</t>
  </si>
  <si>
    <t>位置</t>
  </si>
  <si>
    <t>名称</t>
  </si>
  <si>
    <t>材质</t>
  </si>
  <si>
    <t>尺寸</t>
  </si>
  <si>
    <t>材质描述</t>
  </si>
  <si>
    <t>参考图片</t>
  </si>
  <si>
    <t>备注</t>
  </si>
  <si>
    <t>单位</t>
  </si>
  <si>
    <t>数量</t>
  </si>
  <si>
    <t>不含税单价（元）</t>
  </si>
  <si>
    <t>不含税合计（元）</t>
  </si>
  <si>
    <t>楼顶大字+
树木亮化</t>
  </si>
  <si>
    <t>落地发光字</t>
  </si>
  <si>
    <t xml:space="preserve">
金属落地发光字换新
字高一米
新项目为6个字；
整体尺寸为700*100cm
底部混泥土配重:C25,做法:条形上翻梁、墩配重，模板支模内配12#圆钢钢筋笼</t>
  </si>
  <si>
    <t>重新设计制作</t>
  </si>
  <si>
    <t>组</t>
  </si>
  <si>
    <t>屋顶LOGO字</t>
  </si>
  <si>
    <t>尺寸2500*2500mm*6F，“·”尺寸500*500mm *1F  
电话3276666：尺寸：900*8F 营销中心：1200*1200*4F                                
色温: 白字白光
光源芯片：蓝景
灯珠间距：20mm
功率：80W/m²
电压：DC12V
工艺:打磨冲孔烤漆
发光角度：120°
材质：3.0厚铝板
防水等级：IP66
做法：厚度8cm，字体采用3.0厚铝板，面板内嵌2.0cm，内部加加强筋</t>
  </si>
  <si>
    <t>平方</t>
  </si>
  <si>
    <t>电器配线RVV-2*2.5</t>
  </si>
  <si>
    <t>米</t>
  </si>
  <si>
    <t xml:space="preserve">
电器配管PVCφ25</t>
  </si>
  <si>
    <t>电器配管金属软管φ20</t>
  </si>
  <si>
    <t>吊车</t>
  </si>
  <si>
    <t>台班</t>
  </si>
  <si>
    <t>外场星星灯串
中大乔木</t>
  </si>
  <si>
    <t>星星灯30cm*10个
装饰灯手工编织铁艺结构加软性灯带
暖光定制24v低压
小米灯带500米/棵
暖光定制24v低压</t>
  </si>
  <si>
    <t>新增</t>
  </si>
  <si>
    <t>定制繁星灯</t>
  </si>
  <si>
    <t>亚克力+不锈钢杆
IP68超强防水
低压：24v；LED晶元芯片
直径：花头40cm</t>
  </si>
  <si>
    <t xml:space="preserve">树木亮化
灌木丛
</t>
  </si>
  <si>
    <t>蒲公英灯/造型装饰灯
亚克力材质40cm+不锈钢管定制高度
24v低压定制暖光</t>
  </si>
  <si>
    <t>灌木丛15cm铜线球泡灯；
不锈钢杆定制高度
12v低压暖光</t>
  </si>
  <si>
    <t>辅助材料及人工</t>
  </si>
  <si>
    <t>安装人工费</t>
  </si>
  <si>
    <t>/</t>
  </si>
  <si>
    <t>项</t>
  </si>
  <si>
    <t>运费</t>
  </si>
  <si>
    <t>辅材</t>
  </si>
  <si>
    <t>胶，线卡，套管等</t>
  </si>
  <si>
    <t>电线</t>
  </si>
  <si>
    <t>6平方线</t>
  </si>
  <si>
    <t>2.5平方线</t>
  </si>
  <si>
    <t>1.5平方线</t>
  </si>
  <si>
    <t xml:space="preserve">税金（ % ） </t>
  </si>
  <si>
    <t>含税总计（元）</t>
  </si>
  <si>
    <t>备注:原建投启元营销部字体亮化物料需拆除及报废部分综合考虑到报价中</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</si>
</sst>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8">
    <font>
      <sz val="11"/>
      <color theme="1"/>
      <name val="等线"/>
      <charset val="134"/>
      <scheme val="minor"/>
    </font>
    <font>
      <sz val="10"/>
      <color theme="1"/>
      <name val="等线"/>
      <charset val="134"/>
      <scheme val="minor"/>
    </font>
    <font>
      <sz val="11"/>
      <color theme="1"/>
      <name val="微软雅黑"/>
      <charset val="134"/>
    </font>
    <font>
      <sz val="22"/>
      <color theme="1"/>
      <name val="楷体"/>
      <charset val="134"/>
    </font>
    <font>
      <b/>
      <sz val="11"/>
      <color theme="1"/>
      <name val="微软雅黑"/>
      <charset val="134"/>
    </font>
    <font>
      <b/>
      <sz val="10"/>
      <color theme="1"/>
      <name val="微软雅黑"/>
      <charset val="134"/>
    </font>
    <font>
      <sz val="11"/>
      <name val="微软雅黑"/>
      <charset val="134"/>
    </font>
    <font>
      <sz val="11"/>
      <name val="等线"/>
      <charset val="134"/>
      <scheme val="minor"/>
    </font>
    <font>
      <b/>
      <sz val="12"/>
      <color theme="1"/>
      <name val="等线"/>
      <charset val="134"/>
      <scheme val="minor"/>
    </font>
    <font>
      <u/>
      <sz val="11"/>
      <color rgb="FF0000FF"/>
      <name val="等线"/>
      <charset val="134"/>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7"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8" applyNumberFormat="0" applyFill="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6" fillId="0" borderId="0" applyNumberFormat="0" applyFill="0" applyBorder="0" applyAlignment="0" applyProtection="0">
      <alignment vertical="center"/>
    </xf>
    <xf numFmtId="0" fontId="17" fillId="3" borderId="10" applyNumberFormat="0" applyAlignment="0" applyProtection="0">
      <alignment vertical="center"/>
    </xf>
    <xf numFmtId="0" fontId="18" fillId="4" borderId="11" applyNumberFormat="0" applyAlignment="0" applyProtection="0">
      <alignment vertical="center"/>
    </xf>
    <xf numFmtId="0" fontId="19" fillId="4" borderId="10" applyNumberFormat="0" applyAlignment="0" applyProtection="0">
      <alignment vertical="center"/>
    </xf>
    <xf numFmtId="0" fontId="20" fillId="5" borderId="12" applyNumberFormat="0" applyAlignment="0" applyProtection="0">
      <alignment vertical="center"/>
    </xf>
    <xf numFmtId="0" fontId="21" fillId="0" borderId="13" applyNumberFormat="0" applyFill="0" applyAlignment="0" applyProtection="0">
      <alignment vertical="center"/>
    </xf>
    <xf numFmtId="0" fontId="22" fillId="0" borderId="14"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39">
    <xf numFmtId="0" fontId="0" fillId="0" borderId="0" xfId="0"/>
    <xf numFmtId="0" fontId="0" fillId="0" borderId="0" xfId="0" applyFill="1" applyAlignment="1">
      <alignment vertical="center"/>
    </xf>
    <xf numFmtId="0" fontId="0" fillId="0" borderId="0" xfId="0" applyFill="1"/>
    <xf numFmtId="0" fontId="0" fillId="0" borderId="0" xfId="0" applyFill="1" applyAlignment="1">
      <alignment horizontal="center"/>
    </xf>
    <xf numFmtId="0" fontId="0" fillId="0" borderId="0" xfId="0" applyFill="1" applyAlignment="1">
      <alignment horizontal="center" wrapText="1"/>
    </xf>
    <xf numFmtId="0" fontId="1" fillId="0" borderId="0" xfId="0" applyFont="1" applyFill="1"/>
    <xf numFmtId="0" fontId="2" fillId="0" borderId="0" xfId="0" applyFont="1" applyFill="1"/>
    <xf numFmtId="0" fontId="2" fillId="0" borderId="0" xfId="0" applyFont="1" applyFill="1" applyAlignment="1">
      <alignment horizontal="center" vertical="center"/>
    </xf>
    <xf numFmtId="0" fontId="2" fillId="0" borderId="1"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0" xfId="0" applyFont="1" applyFill="1" applyAlignment="1">
      <alignment horizontal="center" vertical="center"/>
    </xf>
    <xf numFmtId="0" fontId="3" fillId="0" borderId="3" xfId="0" applyFont="1" applyFill="1" applyBorder="1" applyAlignment="1">
      <alignment horizontal="center" vertical="center"/>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2" fillId="0" borderId="1" xfId="0" applyFont="1" applyFill="1" applyBorder="1" applyAlignment="1">
      <alignment horizontal="center" vertical="center"/>
    </xf>
    <xf numFmtId="0" fontId="2" fillId="0" borderId="1" xfId="0" applyFont="1" applyFill="1" applyBorder="1" applyAlignment="1">
      <alignment vertical="center" wrapText="1"/>
    </xf>
    <xf numFmtId="0" fontId="2" fillId="0" borderId="1" xfId="0" applyFont="1" applyFill="1" applyBorder="1" applyAlignment="1">
      <alignment horizontal="center" vertical="center" wrapText="1"/>
    </xf>
    <xf numFmtId="0" fontId="2" fillId="0" borderId="1" xfId="0" applyFont="1" applyFill="1" applyBorder="1"/>
    <xf numFmtId="0" fontId="2" fillId="0" borderId="1" xfId="0" applyFont="1" applyFill="1" applyBorder="1" applyAlignment="1">
      <alignment horizontal="center"/>
    </xf>
    <xf numFmtId="176" fontId="2" fillId="0" borderId="1" xfId="0" applyNumberFormat="1" applyFont="1" applyFill="1" applyBorder="1" applyAlignment="1">
      <alignment horizontal="center" vertical="center"/>
    </xf>
    <xf numFmtId="176" fontId="2" fillId="0" borderId="1" xfId="0" applyNumberFormat="1" applyFont="1" applyFill="1" applyBorder="1" applyAlignment="1">
      <alignment horizontal="center" vertical="center"/>
    </xf>
    <xf numFmtId="0" fontId="2" fillId="0" borderId="1" xfId="0" applyFont="1" applyFill="1" applyBorder="1" applyAlignment="1">
      <alignment vertical="center"/>
    </xf>
    <xf numFmtId="0" fontId="6" fillId="0" borderId="1" xfId="0" applyFont="1" applyFill="1" applyBorder="1" applyAlignment="1">
      <alignment horizontal="center" vertical="center" wrapText="1"/>
    </xf>
    <xf numFmtId="176" fontId="6" fillId="0" borderId="1" xfId="0" applyNumberFormat="1" applyFont="1" applyFill="1" applyBorder="1" applyAlignment="1">
      <alignment horizontal="center" vertical="center"/>
    </xf>
    <xf numFmtId="176" fontId="7" fillId="0" borderId="1" xfId="0" applyNumberFormat="1" applyFont="1" applyFill="1" applyBorder="1" applyAlignment="1">
      <alignment horizontal="center" vertical="center"/>
    </xf>
    <xf numFmtId="0" fontId="6" fillId="0" borderId="1" xfId="0" applyFont="1" applyFill="1" applyBorder="1" applyAlignment="1">
      <alignment horizontal="center" vertical="center"/>
    </xf>
    <xf numFmtId="0" fontId="0" fillId="0" borderId="1" xfId="0" applyFill="1" applyBorder="1" applyAlignment="1">
      <alignment horizontal="center" vertical="center"/>
    </xf>
    <xf numFmtId="0" fontId="0" fillId="0" borderId="1" xfId="0" applyFill="1" applyBorder="1" applyAlignment="1">
      <alignment horizontal="center" vertical="center" wrapText="1"/>
    </xf>
    <xf numFmtId="0" fontId="6"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0" fontId="6" fillId="0" borderId="1" xfId="0" applyFont="1" applyFill="1" applyBorder="1" applyAlignment="1">
      <alignment horizontal="center" vertical="center"/>
    </xf>
    <xf numFmtId="176" fontId="6" fillId="0" borderId="1" xfId="0" applyNumberFormat="1" applyFont="1" applyFill="1" applyBorder="1" applyAlignment="1">
      <alignment horizontal="center" vertical="center"/>
    </xf>
    <xf numFmtId="0" fontId="8" fillId="0" borderId="1" xfId="0" applyFont="1" applyFill="1" applyBorder="1" applyAlignment="1">
      <alignment horizontal="center" vertical="center"/>
    </xf>
    <xf numFmtId="176" fontId="8" fillId="0" borderId="1" xfId="0" applyNumberFormat="1" applyFont="1" applyFill="1" applyBorder="1" applyAlignment="1">
      <alignment horizontal="center" vertical="center"/>
    </xf>
    <xf numFmtId="176" fontId="8" fillId="0" borderId="1" xfId="0" applyNumberFormat="1" applyFont="1" applyFill="1" applyBorder="1" applyAlignment="1">
      <alignment horizontal="center" vertical="center"/>
    </xf>
    <xf numFmtId="0" fontId="6" fillId="0" borderId="4" xfId="0" applyFont="1" applyFill="1" applyBorder="1" applyAlignment="1">
      <alignment horizontal="left" vertical="center" wrapText="1"/>
    </xf>
    <xf numFmtId="0" fontId="6" fillId="0" borderId="5" xfId="0" applyFont="1" applyFill="1" applyBorder="1" applyAlignment="1">
      <alignment horizontal="left" vertical="center" wrapText="1"/>
    </xf>
    <xf numFmtId="0" fontId="6" fillId="0" borderId="6"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7" Type="http://schemas.openxmlformats.org/officeDocument/2006/relationships/image" Target="../media/image7.pn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6</xdr:col>
      <xdr:colOff>66675</xdr:colOff>
      <xdr:row>11</xdr:row>
      <xdr:rowOff>328295</xdr:rowOff>
    </xdr:from>
    <xdr:to>
      <xdr:col>7</xdr:col>
      <xdr:colOff>1003935</xdr:colOff>
      <xdr:row>11</xdr:row>
      <xdr:rowOff>1776095</xdr:rowOff>
    </xdr:to>
    <xdr:pic>
      <xdr:nvPicPr>
        <xdr:cNvPr id="14" name="图片 13"/>
        <xdr:cNvPicPr>
          <a:picLocks noChangeAspect="1"/>
        </xdr:cNvPicPr>
      </xdr:nvPicPr>
      <xdr:blipFill>
        <a:blip r:embed="rId1"/>
        <a:stretch>
          <a:fillRect/>
        </a:stretch>
      </xdr:blipFill>
      <xdr:spPr>
        <a:xfrm>
          <a:off x="4885055" y="19835495"/>
          <a:ext cx="2127885" cy="1447800"/>
        </a:xfrm>
        <a:prstGeom prst="rect">
          <a:avLst/>
        </a:prstGeom>
      </xdr:spPr>
    </xdr:pic>
    <xdr:clientData/>
  </xdr:twoCellAnchor>
  <xdr:twoCellAnchor editAs="oneCell">
    <xdr:from>
      <xdr:col>6</xdr:col>
      <xdr:colOff>211455</xdr:colOff>
      <xdr:row>10</xdr:row>
      <xdr:rowOff>172720</xdr:rowOff>
    </xdr:from>
    <xdr:to>
      <xdr:col>7</xdr:col>
      <xdr:colOff>1028700</xdr:colOff>
      <xdr:row>10</xdr:row>
      <xdr:rowOff>1949450</xdr:rowOff>
    </xdr:to>
    <xdr:pic>
      <xdr:nvPicPr>
        <xdr:cNvPr id="24" name="图片 23"/>
        <xdr:cNvPicPr>
          <a:picLocks noChangeAspect="1"/>
        </xdr:cNvPicPr>
      </xdr:nvPicPr>
      <xdr:blipFill>
        <a:blip r:embed="rId2"/>
        <a:stretch>
          <a:fillRect/>
        </a:stretch>
      </xdr:blipFill>
      <xdr:spPr>
        <a:xfrm>
          <a:off x="5029835" y="17432020"/>
          <a:ext cx="2007870" cy="1776730"/>
        </a:xfrm>
        <a:prstGeom prst="rect">
          <a:avLst/>
        </a:prstGeom>
      </xdr:spPr>
    </xdr:pic>
    <xdr:clientData/>
  </xdr:twoCellAnchor>
  <xdr:twoCellAnchor editAs="oneCell">
    <xdr:from>
      <xdr:col>6</xdr:col>
      <xdr:colOff>274955</xdr:colOff>
      <xdr:row>8</xdr:row>
      <xdr:rowOff>90805</xdr:rowOff>
    </xdr:from>
    <xdr:to>
      <xdr:col>7</xdr:col>
      <xdr:colOff>865505</xdr:colOff>
      <xdr:row>8</xdr:row>
      <xdr:rowOff>1938020</xdr:rowOff>
    </xdr:to>
    <xdr:pic>
      <xdr:nvPicPr>
        <xdr:cNvPr id="33" name="图片 32"/>
        <xdr:cNvPicPr>
          <a:picLocks noChangeAspect="1"/>
        </xdr:cNvPicPr>
      </xdr:nvPicPr>
      <xdr:blipFill>
        <a:blip r:embed="rId3"/>
        <a:srcRect b="29673"/>
        <a:stretch>
          <a:fillRect/>
        </a:stretch>
      </xdr:blipFill>
      <xdr:spPr>
        <a:xfrm>
          <a:off x="5093335" y="13082905"/>
          <a:ext cx="1781175" cy="1847215"/>
        </a:xfrm>
        <a:prstGeom prst="rect">
          <a:avLst/>
        </a:prstGeom>
      </xdr:spPr>
    </xdr:pic>
    <xdr:clientData/>
  </xdr:twoCellAnchor>
  <xdr:twoCellAnchor editAs="oneCell">
    <xdr:from>
      <xdr:col>6</xdr:col>
      <xdr:colOff>186690</xdr:colOff>
      <xdr:row>2</xdr:row>
      <xdr:rowOff>135255</xdr:rowOff>
    </xdr:from>
    <xdr:to>
      <xdr:col>7</xdr:col>
      <xdr:colOff>1120775</xdr:colOff>
      <xdr:row>2</xdr:row>
      <xdr:rowOff>1450975</xdr:rowOff>
    </xdr:to>
    <xdr:pic>
      <xdr:nvPicPr>
        <xdr:cNvPr id="34" name="图片 33"/>
        <xdr:cNvPicPr>
          <a:picLocks noChangeAspect="1"/>
        </xdr:cNvPicPr>
      </xdr:nvPicPr>
      <xdr:blipFill>
        <a:blip r:embed="rId4"/>
        <a:stretch>
          <a:fillRect/>
        </a:stretch>
      </xdr:blipFill>
      <xdr:spPr>
        <a:xfrm>
          <a:off x="5005070" y="1163955"/>
          <a:ext cx="2124710" cy="1315720"/>
        </a:xfrm>
        <a:prstGeom prst="rect">
          <a:avLst/>
        </a:prstGeom>
      </xdr:spPr>
    </xdr:pic>
    <xdr:clientData/>
  </xdr:twoCellAnchor>
  <xdr:twoCellAnchor editAs="oneCell">
    <xdr:from>
      <xdr:col>6</xdr:col>
      <xdr:colOff>64770</xdr:colOff>
      <xdr:row>3</xdr:row>
      <xdr:rowOff>2683510</xdr:rowOff>
    </xdr:from>
    <xdr:to>
      <xdr:col>7</xdr:col>
      <xdr:colOff>1057275</xdr:colOff>
      <xdr:row>4</xdr:row>
      <xdr:rowOff>543560</xdr:rowOff>
    </xdr:to>
    <xdr:pic>
      <xdr:nvPicPr>
        <xdr:cNvPr id="36" name="图片 35"/>
        <xdr:cNvPicPr>
          <a:picLocks noChangeAspect="1"/>
        </xdr:cNvPicPr>
      </xdr:nvPicPr>
      <xdr:blipFill>
        <a:blip r:embed="rId5"/>
        <a:stretch>
          <a:fillRect/>
        </a:stretch>
      </xdr:blipFill>
      <xdr:spPr>
        <a:xfrm>
          <a:off x="4883150" y="6518910"/>
          <a:ext cx="2183130" cy="1339850"/>
        </a:xfrm>
        <a:prstGeom prst="rect">
          <a:avLst/>
        </a:prstGeom>
      </xdr:spPr>
    </xdr:pic>
    <xdr:clientData/>
  </xdr:twoCellAnchor>
  <xdr:twoCellAnchor editAs="oneCell">
    <xdr:from>
      <xdr:col>6</xdr:col>
      <xdr:colOff>99695</xdr:colOff>
      <xdr:row>3</xdr:row>
      <xdr:rowOff>329565</xdr:rowOff>
    </xdr:from>
    <xdr:to>
      <xdr:col>7</xdr:col>
      <xdr:colOff>1089025</xdr:colOff>
      <xdr:row>3</xdr:row>
      <xdr:rowOff>2197100</xdr:rowOff>
    </xdr:to>
    <xdr:pic>
      <xdr:nvPicPr>
        <xdr:cNvPr id="2" name="ID_6FF7929740614342916095AC96B9DD31"/>
        <xdr:cNvPicPr>
          <a:picLocks noChangeAspect="1"/>
        </xdr:cNvPicPr>
      </xdr:nvPicPr>
      <xdr:blipFill>
        <a:blip r:embed="rId6"/>
        <a:stretch>
          <a:fillRect/>
        </a:stretch>
      </xdr:blipFill>
      <xdr:spPr>
        <a:xfrm>
          <a:off x="4918075" y="4164965"/>
          <a:ext cx="2179955" cy="1867535"/>
        </a:xfrm>
        <a:prstGeom prst="rect">
          <a:avLst/>
        </a:prstGeom>
        <a:noFill/>
        <a:ln w="9525">
          <a:noFill/>
        </a:ln>
      </xdr:spPr>
    </xdr:pic>
    <xdr:clientData/>
  </xdr:twoCellAnchor>
  <xdr:twoCellAnchor editAs="oneCell">
    <xdr:from>
      <xdr:col>6</xdr:col>
      <xdr:colOff>133350</xdr:colOff>
      <xdr:row>9</xdr:row>
      <xdr:rowOff>250825</xdr:rowOff>
    </xdr:from>
    <xdr:to>
      <xdr:col>7</xdr:col>
      <xdr:colOff>794385</xdr:colOff>
      <xdr:row>9</xdr:row>
      <xdr:rowOff>1627505</xdr:rowOff>
    </xdr:to>
    <xdr:pic>
      <xdr:nvPicPr>
        <xdr:cNvPr id="3" name="图片 2"/>
        <xdr:cNvPicPr>
          <a:picLocks noChangeAspect="1"/>
        </xdr:cNvPicPr>
      </xdr:nvPicPr>
      <xdr:blipFill>
        <a:blip r:embed="rId7"/>
        <a:stretch>
          <a:fillRect/>
        </a:stretch>
      </xdr:blipFill>
      <xdr:spPr>
        <a:xfrm>
          <a:off x="4951730" y="15376525"/>
          <a:ext cx="1851660" cy="1376680"/>
        </a:xfrm>
        <a:prstGeom prst="rect">
          <a:avLst/>
        </a:prstGeom>
        <a:noFill/>
        <a:ln w="9525">
          <a:noFill/>
        </a:ln>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74"/>
  <sheetViews>
    <sheetView tabSelected="1" zoomScale="85" zoomScaleNormal="85" workbookViewId="0">
      <pane ySplit="2" topLeftCell="A12" activePane="bottomLeft" state="frozen"/>
      <selection/>
      <selection pane="bottomLeft" activeCell="R3" sqref="R3"/>
    </sheetView>
  </sheetViews>
  <sheetFormatPr defaultColWidth="9" defaultRowHeight="16.5"/>
  <cols>
    <col min="1" max="1" width="5.625" style="2" customWidth="1"/>
    <col min="2" max="2" width="11" style="3" customWidth="1"/>
    <col min="3" max="3" width="17.6416666666667" style="4" customWidth="1"/>
    <col min="4" max="4" width="47.75" style="5" hidden="1" customWidth="1"/>
    <col min="5" max="5" width="20.5" style="2" hidden="1" customWidth="1"/>
    <col min="6" max="6" width="28.9666666666667" style="2" customWidth="1"/>
    <col min="7" max="8" width="15.625" style="6" customWidth="1"/>
    <col min="9" max="9" width="25.1416666666667" style="2" customWidth="1"/>
    <col min="10" max="10" width="18.2333333333333" style="2" customWidth="1"/>
    <col min="11" max="11" width="13.075" style="7" customWidth="1"/>
    <col min="12" max="12" width="20.2916666666667" style="7" customWidth="1"/>
    <col min="13" max="13" width="19.4" style="8" customWidth="1"/>
    <col min="14" max="16384" width="9" style="2"/>
  </cols>
  <sheetData>
    <row r="1" ht="39" customHeight="1" spans="1:13">
      <c r="A1" s="9" t="s">
        <v>0</v>
      </c>
      <c r="B1" s="10"/>
      <c r="C1" s="10"/>
      <c r="D1" s="10"/>
      <c r="E1" s="10"/>
      <c r="F1" s="10"/>
      <c r="G1" s="10"/>
      <c r="H1" s="10"/>
      <c r="I1" s="10"/>
      <c r="J1" s="10"/>
      <c r="K1" s="10"/>
      <c r="L1" s="10"/>
      <c r="M1" s="11"/>
    </row>
    <row r="2" ht="42" customHeight="1" spans="1:13">
      <c r="A2" s="12" t="s">
        <v>1</v>
      </c>
      <c r="B2" s="12" t="s">
        <v>2</v>
      </c>
      <c r="C2" s="13" t="s">
        <v>3</v>
      </c>
      <c r="D2" s="14" t="s">
        <v>4</v>
      </c>
      <c r="E2" s="12" t="s">
        <v>5</v>
      </c>
      <c r="F2" s="13" t="s">
        <v>6</v>
      </c>
      <c r="G2" s="13" t="s">
        <v>7</v>
      </c>
      <c r="H2" s="13"/>
      <c r="I2" s="13" t="s">
        <v>8</v>
      </c>
      <c r="J2" s="13" t="s">
        <v>9</v>
      </c>
      <c r="K2" s="12" t="s">
        <v>10</v>
      </c>
      <c r="L2" s="12" t="s">
        <v>11</v>
      </c>
      <c r="M2" s="12" t="s">
        <v>12</v>
      </c>
    </row>
    <row r="3" s="1" customFormat="1" ht="221" customHeight="1" spans="1:13">
      <c r="A3" s="15">
        <v>1</v>
      </c>
      <c r="B3" s="16" t="s">
        <v>13</v>
      </c>
      <c r="C3" s="17" t="s">
        <v>14</v>
      </c>
      <c r="D3" s="18"/>
      <c r="E3" s="18"/>
      <c r="F3" s="17" t="s">
        <v>15</v>
      </c>
      <c r="G3" s="19"/>
      <c r="H3" s="19"/>
      <c r="I3" s="17" t="s">
        <v>16</v>
      </c>
      <c r="J3" s="15" t="s">
        <v>17</v>
      </c>
      <c r="K3" s="15">
        <v>1</v>
      </c>
      <c r="L3" s="20"/>
      <c r="M3" s="21">
        <f t="shared" ref="M3:M8" si="0">L3*K3</f>
        <v>0</v>
      </c>
    </row>
    <row r="4" s="1" customFormat="1" ht="274" customHeight="1" spans="1:13">
      <c r="A4" s="15">
        <v>2</v>
      </c>
      <c r="B4" s="22"/>
      <c r="C4" s="17" t="s">
        <v>18</v>
      </c>
      <c r="D4" s="18"/>
      <c r="E4" s="18"/>
      <c r="F4" s="17" t="s">
        <v>19</v>
      </c>
      <c r="G4" s="19"/>
      <c r="H4" s="19"/>
      <c r="I4" s="17" t="s">
        <v>16</v>
      </c>
      <c r="J4" s="23" t="s">
        <v>20</v>
      </c>
      <c r="K4" s="23">
        <v>50.71</v>
      </c>
      <c r="L4" s="24"/>
      <c r="M4" s="25">
        <f t="shared" si="0"/>
        <v>0</v>
      </c>
    </row>
    <row r="5" s="1" customFormat="1" ht="111" customHeight="1" spans="1:13">
      <c r="A5" s="15">
        <v>3</v>
      </c>
      <c r="B5" s="22"/>
      <c r="C5" s="17"/>
      <c r="D5" s="18"/>
      <c r="E5" s="18"/>
      <c r="F5" s="17" t="s">
        <v>21</v>
      </c>
      <c r="G5" s="19"/>
      <c r="H5" s="19"/>
      <c r="I5" s="17"/>
      <c r="J5" s="26" t="s">
        <v>22</v>
      </c>
      <c r="K5" s="26">
        <v>200</v>
      </c>
      <c r="L5" s="24"/>
      <c r="M5" s="25">
        <f t="shared" si="0"/>
        <v>0</v>
      </c>
    </row>
    <row r="6" s="1" customFormat="1" ht="112" customHeight="1" spans="1:13">
      <c r="A6" s="15">
        <v>4</v>
      </c>
      <c r="B6" s="22"/>
      <c r="C6" s="17"/>
      <c r="D6" s="18"/>
      <c r="E6" s="18"/>
      <c r="F6" s="17" t="s">
        <v>23</v>
      </c>
      <c r="G6" s="19"/>
      <c r="H6" s="19"/>
      <c r="I6" s="17"/>
      <c r="J6" s="26" t="s">
        <v>22</v>
      </c>
      <c r="K6" s="26">
        <v>40</v>
      </c>
      <c r="L6" s="24"/>
      <c r="M6" s="25">
        <f t="shared" si="0"/>
        <v>0</v>
      </c>
    </row>
    <row r="7" s="1" customFormat="1" ht="112" customHeight="1" spans="1:13">
      <c r="A7" s="15"/>
      <c r="B7" s="22"/>
      <c r="C7" s="17"/>
      <c r="D7" s="18"/>
      <c r="E7" s="18"/>
      <c r="F7" s="17" t="s">
        <v>24</v>
      </c>
      <c r="G7" s="19"/>
      <c r="H7" s="19"/>
      <c r="I7" s="17"/>
      <c r="J7" s="26" t="s">
        <v>22</v>
      </c>
      <c r="K7" s="26">
        <v>200</v>
      </c>
      <c r="L7" s="24"/>
      <c r="M7" s="25">
        <f t="shared" si="0"/>
        <v>0</v>
      </c>
    </row>
    <row r="8" s="1" customFormat="1" ht="112" customHeight="1" spans="1:13">
      <c r="A8" s="15"/>
      <c r="B8" s="22"/>
      <c r="C8" s="17"/>
      <c r="D8" s="18"/>
      <c r="E8" s="18"/>
      <c r="F8" s="26" t="s">
        <v>25</v>
      </c>
      <c r="G8" s="19"/>
      <c r="H8" s="19"/>
      <c r="I8" s="17"/>
      <c r="J8" s="26" t="s">
        <v>26</v>
      </c>
      <c r="K8" s="26">
        <v>1</v>
      </c>
      <c r="L8" s="24"/>
      <c r="M8" s="25">
        <f t="shared" si="0"/>
        <v>0</v>
      </c>
    </row>
    <row r="9" s="1" customFormat="1" ht="168" customHeight="1" spans="1:13">
      <c r="A9" s="15">
        <v>6</v>
      </c>
      <c r="B9" s="22"/>
      <c r="C9" s="17" t="s">
        <v>27</v>
      </c>
      <c r="D9" s="18"/>
      <c r="E9" s="18"/>
      <c r="F9" s="17" t="s">
        <v>28</v>
      </c>
      <c r="G9" s="19"/>
      <c r="H9" s="19"/>
      <c r="I9" s="17" t="s">
        <v>29</v>
      </c>
      <c r="J9" s="15" t="s">
        <v>17</v>
      </c>
      <c r="K9" s="15">
        <v>6</v>
      </c>
      <c r="L9" s="20"/>
      <c r="M9" s="21">
        <f t="shared" ref="M9:M18" si="1">L9*K9</f>
        <v>0</v>
      </c>
    </row>
    <row r="10" s="1" customFormat="1" ht="168" customHeight="1" spans="1:13">
      <c r="A10" s="15">
        <v>7</v>
      </c>
      <c r="B10" s="22"/>
      <c r="C10" s="17" t="s">
        <v>30</v>
      </c>
      <c r="D10" s="18"/>
      <c r="E10" s="18"/>
      <c r="F10" s="17" t="s">
        <v>31</v>
      </c>
      <c r="G10" s="19"/>
      <c r="H10" s="19"/>
      <c r="I10" s="17" t="s">
        <v>29</v>
      </c>
      <c r="J10" s="15" t="s">
        <v>17</v>
      </c>
      <c r="K10" s="15">
        <v>20</v>
      </c>
      <c r="L10" s="20"/>
      <c r="M10" s="21">
        <f t="shared" si="1"/>
        <v>0</v>
      </c>
    </row>
    <row r="11" s="1" customFormat="1" ht="177" customHeight="1" spans="1:13">
      <c r="A11" s="15">
        <v>8</v>
      </c>
      <c r="B11" s="22"/>
      <c r="C11" s="17" t="s">
        <v>32</v>
      </c>
      <c r="D11" s="18"/>
      <c r="E11" s="18"/>
      <c r="F11" s="17" t="s">
        <v>33</v>
      </c>
      <c r="G11" s="19"/>
      <c r="H11" s="19"/>
      <c r="I11" s="17" t="s">
        <v>29</v>
      </c>
      <c r="J11" s="15" t="s">
        <v>17</v>
      </c>
      <c r="K11" s="15">
        <v>20</v>
      </c>
      <c r="L11" s="20"/>
      <c r="M11" s="21">
        <f t="shared" si="1"/>
        <v>0</v>
      </c>
    </row>
    <row r="12" s="1" customFormat="1" ht="168" customHeight="1" spans="1:13">
      <c r="A12" s="15">
        <v>9</v>
      </c>
      <c r="B12" s="22"/>
      <c r="C12" s="17"/>
      <c r="D12" s="18"/>
      <c r="E12" s="18"/>
      <c r="F12" s="17" t="s">
        <v>34</v>
      </c>
      <c r="G12" s="19"/>
      <c r="H12" s="19"/>
      <c r="I12" s="17" t="s">
        <v>29</v>
      </c>
      <c r="J12" s="15" t="s">
        <v>17</v>
      </c>
      <c r="K12" s="15">
        <v>30</v>
      </c>
      <c r="L12" s="20"/>
      <c r="M12" s="21">
        <f t="shared" si="1"/>
        <v>0</v>
      </c>
    </row>
    <row r="13" ht="34" customHeight="1" spans="1:13">
      <c r="A13" s="27">
        <v>10</v>
      </c>
      <c r="B13" s="28" t="s">
        <v>35</v>
      </c>
      <c r="C13" s="29" t="s">
        <v>36</v>
      </c>
      <c r="D13" s="30"/>
      <c r="E13" s="27"/>
      <c r="F13" s="29" t="s">
        <v>37</v>
      </c>
      <c r="G13" s="15"/>
      <c r="H13" s="15"/>
      <c r="I13" s="27"/>
      <c r="J13" s="31" t="s">
        <v>38</v>
      </c>
      <c r="K13" s="31">
        <v>1</v>
      </c>
      <c r="L13" s="32"/>
      <c r="M13" s="24">
        <f t="shared" si="1"/>
        <v>0</v>
      </c>
    </row>
    <row r="14" ht="34" customHeight="1" spans="1:13">
      <c r="A14" s="27"/>
      <c r="B14" s="28"/>
      <c r="C14" s="29" t="s">
        <v>39</v>
      </c>
      <c r="D14" s="30"/>
      <c r="E14" s="27"/>
      <c r="F14" s="29" t="s">
        <v>37</v>
      </c>
      <c r="G14" s="15"/>
      <c r="H14" s="15"/>
      <c r="I14" s="27"/>
      <c r="J14" s="31" t="s">
        <v>38</v>
      </c>
      <c r="K14" s="29">
        <v>1</v>
      </c>
      <c r="L14" s="32"/>
      <c r="M14" s="24">
        <f t="shared" si="1"/>
        <v>0</v>
      </c>
    </row>
    <row r="15" ht="34" customHeight="1" spans="1:13">
      <c r="A15" s="27"/>
      <c r="B15" s="28"/>
      <c r="C15" s="29" t="s">
        <v>40</v>
      </c>
      <c r="D15" s="30"/>
      <c r="E15" s="27"/>
      <c r="F15" s="29" t="s">
        <v>41</v>
      </c>
      <c r="G15" s="15"/>
      <c r="H15" s="15"/>
      <c r="I15" s="27"/>
      <c r="J15" s="31" t="s">
        <v>38</v>
      </c>
      <c r="K15" s="29">
        <v>1</v>
      </c>
      <c r="L15" s="32"/>
      <c r="M15" s="24">
        <f t="shared" si="1"/>
        <v>0</v>
      </c>
    </row>
    <row r="16" ht="34" customHeight="1" spans="1:13">
      <c r="A16" s="27"/>
      <c r="B16" s="28"/>
      <c r="C16" s="29" t="s">
        <v>42</v>
      </c>
      <c r="D16" s="30"/>
      <c r="E16" s="27"/>
      <c r="F16" s="29" t="s">
        <v>43</v>
      </c>
      <c r="G16" s="15"/>
      <c r="H16" s="15"/>
      <c r="I16" s="27"/>
      <c r="J16" s="31" t="s">
        <v>22</v>
      </c>
      <c r="K16" s="29">
        <v>400</v>
      </c>
      <c r="L16" s="32"/>
      <c r="M16" s="24">
        <f t="shared" si="1"/>
        <v>0</v>
      </c>
    </row>
    <row r="17" ht="34" customHeight="1" spans="1:13">
      <c r="A17" s="27"/>
      <c r="B17" s="28"/>
      <c r="C17" s="29"/>
      <c r="D17" s="30"/>
      <c r="E17" s="27"/>
      <c r="F17" s="29" t="s">
        <v>44</v>
      </c>
      <c r="G17" s="15"/>
      <c r="H17" s="15"/>
      <c r="I17" s="27"/>
      <c r="J17" s="31" t="s">
        <v>22</v>
      </c>
      <c r="K17" s="29">
        <v>400</v>
      </c>
      <c r="L17" s="32"/>
      <c r="M17" s="24">
        <f t="shared" si="1"/>
        <v>0</v>
      </c>
    </row>
    <row r="18" ht="34" customHeight="1" spans="1:13">
      <c r="A18" s="27"/>
      <c r="B18" s="28"/>
      <c r="C18" s="29"/>
      <c r="D18" s="30"/>
      <c r="E18" s="27"/>
      <c r="F18" s="29" t="s">
        <v>45</v>
      </c>
      <c r="G18" s="15"/>
      <c r="H18" s="15"/>
      <c r="I18" s="27"/>
      <c r="J18" s="31" t="s">
        <v>22</v>
      </c>
      <c r="K18" s="29">
        <v>800</v>
      </c>
      <c r="L18" s="32"/>
      <c r="M18" s="24">
        <f t="shared" si="1"/>
        <v>0</v>
      </c>
    </row>
    <row r="19" ht="34" customHeight="1" spans="1:13">
      <c r="A19" s="33" t="s">
        <v>12</v>
      </c>
      <c r="B19" s="33"/>
      <c r="C19" s="33"/>
      <c r="D19" s="33"/>
      <c r="E19" s="33"/>
      <c r="F19" s="33"/>
      <c r="G19" s="33"/>
      <c r="H19" s="33"/>
      <c r="I19" s="33"/>
      <c r="J19" s="33"/>
      <c r="K19" s="33"/>
      <c r="L19" s="34"/>
      <c r="M19" s="35">
        <f>SUM(M3:M18)</f>
        <v>0</v>
      </c>
    </row>
    <row r="20" ht="34" customHeight="1" spans="1:13">
      <c r="A20" s="33" t="s">
        <v>46</v>
      </c>
      <c r="B20" s="33"/>
      <c r="C20" s="33"/>
      <c r="D20" s="33"/>
      <c r="E20" s="33"/>
      <c r="F20" s="33"/>
      <c r="G20" s="33"/>
      <c r="H20" s="33"/>
      <c r="I20" s="33"/>
      <c r="J20" s="33"/>
      <c r="K20" s="33"/>
      <c r="L20" s="34"/>
      <c r="M20" s="35"/>
    </row>
    <row r="21" ht="34" customHeight="1" spans="1:13">
      <c r="A21" s="33" t="s">
        <v>47</v>
      </c>
      <c r="B21" s="33"/>
      <c r="C21" s="33"/>
      <c r="D21" s="33"/>
      <c r="E21" s="33"/>
      <c r="F21" s="33"/>
      <c r="G21" s="33"/>
      <c r="H21" s="33"/>
      <c r="I21" s="33"/>
      <c r="J21" s="33"/>
      <c r="K21" s="33"/>
      <c r="L21" s="34"/>
      <c r="M21" s="35">
        <f>M20+M19</f>
        <v>0</v>
      </c>
    </row>
    <row r="22" ht="27" customHeight="1" spans="1:13">
      <c r="A22" s="36" t="s">
        <v>48</v>
      </c>
      <c r="B22" s="37"/>
      <c r="C22" s="37"/>
      <c r="D22" s="37"/>
      <c r="E22" s="37"/>
      <c r="F22" s="37"/>
      <c r="G22" s="37"/>
      <c r="H22" s="37"/>
      <c r="I22" s="37"/>
      <c r="J22" s="37"/>
      <c r="K22" s="37"/>
      <c r="L22" s="37"/>
      <c r="M22" s="38"/>
    </row>
    <row r="23" spans="1:13">
      <c r="K23" s="2"/>
      <c r="L23" s="2"/>
      <c r="M23" s="2"/>
    </row>
    <row r="24" spans="1:13">
      <c r="K24" s="2"/>
      <c r="L24" s="2"/>
      <c r="M24" s="2"/>
    </row>
    <row r="25" spans="1:13">
      <c r="K25" s="2"/>
      <c r="L25" s="2"/>
      <c r="M25" s="2"/>
    </row>
    <row r="26" spans="1:13">
      <c r="K26" s="2"/>
      <c r="L26" s="2"/>
      <c r="M26" s="2"/>
    </row>
    <row r="27" spans="1:13">
      <c r="K27" s="2"/>
      <c r="L27" s="2"/>
      <c r="M27" s="2"/>
    </row>
    <row r="28" spans="1:13">
      <c r="K28" s="2"/>
      <c r="L28" s="2"/>
      <c r="M28" s="2"/>
    </row>
    <row r="29" spans="1:13">
      <c r="K29" s="2"/>
      <c r="L29" s="2"/>
      <c r="M29" s="2"/>
    </row>
    <row r="30" spans="1:13">
      <c r="K30" s="2"/>
      <c r="L30" s="2"/>
      <c r="M30" s="2"/>
    </row>
    <row r="31" spans="1:13">
      <c r="K31" s="2"/>
      <c r="L31" s="2"/>
      <c r="M31" s="2"/>
    </row>
    <row r="32" spans="1:13">
      <c r="K32" s="2"/>
      <c r="L32" s="2"/>
      <c r="M32" s="2"/>
    </row>
    <row r="33" spans="11:13">
      <c r="K33" s="2"/>
      <c r="L33" s="2"/>
      <c r="M33" s="2"/>
    </row>
    <row r="34" spans="11:13">
      <c r="K34" s="2"/>
      <c r="L34" s="2"/>
      <c r="M34" s="2"/>
    </row>
    <row r="35" spans="11:13">
      <c r="K35" s="2"/>
      <c r="L35" s="2"/>
      <c r="M35" s="2"/>
    </row>
    <row r="36" spans="11:13">
      <c r="K36" s="2"/>
      <c r="L36" s="2"/>
      <c r="M36" s="2"/>
    </row>
    <row r="37" spans="11:13">
      <c r="K37" s="2"/>
      <c r="L37" s="2"/>
      <c r="M37" s="2"/>
    </row>
    <row r="38" spans="11:13">
      <c r="K38" s="2"/>
      <c r="L38" s="2"/>
      <c r="M38" s="2"/>
    </row>
    <row r="39" spans="11:13">
      <c r="K39" s="2"/>
      <c r="L39" s="2"/>
      <c r="M39" s="2"/>
    </row>
    <row r="40" spans="11:13">
      <c r="K40" s="2"/>
      <c r="L40" s="2"/>
      <c r="M40" s="2"/>
    </row>
    <row r="41" spans="11:13">
      <c r="K41" s="2"/>
      <c r="L41" s="2"/>
      <c r="M41" s="2"/>
    </row>
    <row r="42" spans="11:13">
      <c r="K42" s="2"/>
      <c r="L42" s="2"/>
      <c r="M42" s="2"/>
    </row>
    <row r="43" spans="11:13">
      <c r="K43" s="2"/>
      <c r="L43" s="2"/>
      <c r="M43" s="2"/>
    </row>
    <row r="44" spans="11:13">
      <c r="K44" s="2"/>
      <c r="L44" s="2"/>
      <c r="M44" s="2"/>
    </row>
    <row r="45" spans="11:13">
      <c r="K45" s="2"/>
      <c r="L45" s="2"/>
      <c r="M45" s="2"/>
    </row>
    <row r="46" spans="11:13">
      <c r="K46" s="2"/>
      <c r="L46" s="2"/>
      <c r="M46" s="2"/>
    </row>
    <row r="47" spans="11:13">
      <c r="K47" s="2"/>
      <c r="L47" s="2"/>
      <c r="M47" s="2"/>
    </row>
    <row r="48" spans="11:13">
      <c r="K48" s="2"/>
      <c r="L48" s="2"/>
      <c r="M48" s="2"/>
    </row>
    <row r="49" spans="11:13">
      <c r="K49" s="2"/>
      <c r="L49" s="2"/>
      <c r="M49" s="2"/>
    </row>
    <row r="50" spans="11:13">
      <c r="K50" s="2"/>
      <c r="L50" s="2"/>
      <c r="M50" s="2"/>
    </row>
    <row r="51" spans="11:13">
      <c r="K51" s="2"/>
      <c r="L51" s="2"/>
      <c r="M51" s="2"/>
    </row>
    <row r="52" spans="11:13">
      <c r="K52" s="2"/>
      <c r="L52" s="2"/>
      <c r="M52" s="2"/>
    </row>
    <row r="53" spans="11:13">
      <c r="K53" s="2"/>
      <c r="L53" s="2"/>
      <c r="M53" s="2"/>
    </row>
    <row r="54" spans="11:13">
      <c r="K54" s="2"/>
      <c r="L54" s="2"/>
      <c r="M54" s="2"/>
    </row>
    <row r="55" spans="11:13">
      <c r="K55" s="2"/>
      <c r="L55" s="2"/>
      <c r="M55" s="2"/>
    </row>
    <row r="56" spans="11:13">
      <c r="K56" s="2"/>
      <c r="L56" s="2"/>
      <c r="M56" s="2"/>
    </row>
    <row r="57" spans="11:13">
      <c r="K57" s="2"/>
      <c r="L57" s="2"/>
      <c r="M57" s="2"/>
    </row>
    <row r="58" spans="11:13">
      <c r="K58" s="2"/>
      <c r="L58" s="2"/>
      <c r="M58" s="2"/>
    </row>
    <row r="59" spans="11:13">
      <c r="K59" s="2"/>
      <c r="L59" s="2"/>
      <c r="M59" s="2"/>
    </row>
    <row r="60" spans="11:13">
      <c r="K60" s="2"/>
      <c r="L60" s="2"/>
      <c r="M60" s="2"/>
    </row>
    <row r="61" spans="11:13">
      <c r="K61" s="2"/>
      <c r="L61" s="2"/>
      <c r="M61" s="2"/>
    </row>
    <row r="62" spans="11:13">
      <c r="K62" s="2"/>
      <c r="L62" s="2"/>
      <c r="M62" s="2"/>
    </row>
    <row r="63" spans="11:13">
      <c r="K63" s="2"/>
      <c r="L63" s="2"/>
      <c r="M63" s="2"/>
    </row>
    <row r="64" spans="11:13">
      <c r="K64" s="2"/>
      <c r="L64" s="2"/>
      <c r="M64" s="2"/>
    </row>
    <row r="65" spans="11:13">
      <c r="K65" s="2"/>
      <c r="L65" s="2"/>
      <c r="M65" s="2"/>
    </row>
    <row r="66" spans="11:13">
      <c r="K66" s="2"/>
      <c r="L66" s="2"/>
      <c r="M66" s="2"/>
    </row>
    <row r="67" spans="11:13">
      <c r="K67" s="2"/>
      <c r="L67" s="2"/>
      <c r="M67" s="2"/>
    </row>
    <row r="68" spans="11:13">
      <c r="K68" s="2"/>
      <c r="L68" s="2"/>
      <c r="M68" s="2"/>
    </row>
    <row r="69" spans="11:13">
      <c r="K69" s="2"/>
      <c r="L69" s="2"/>
      <c r="M69" s="2"/>
    </row>
    <row r="70" spans="11:13">
      <c r="K70" s="2"/>
      <c r="L70" s="2"/>
      <c r="M70" s="2"/>
    </row>
    <row r="71" spans="11:13">
      <c r="K71" s="2"/>
      <c r="L71" s="2"/>
      <c r="M71" s="2"/>
    </row>
    <row r="72" spans="11:13">
      <c r="K72" s="2"/>
      <c r="L72" s="2"/>
      <c r="M72" s="2"/>
    </row>
    <row r="73" spans="11:13">
      <c r="K73" s="2"/>
      <c r="L73" s="2"/>
      <c r="M73" s="2"/>
    </row>
    <row r="74" spans="11:13">
      <c r="K74" s="2"/>
      <c r="L74" s="2"/>
      <c r="M74" s="2"/>
    </row>
  </sheetData>
  <autoFilter xmlns:etc="http://www.wps.cn/officeDocument/2017/etCustomData" ref="A2:I22" etc:filterBottomFollowUsedRange="0">
    <extLst/>
  </autoFilter>
  <mergeCells count="19">
    <mergeCell ref="A1:M1"/>
    <mergeCell ref="G2:H2"/>
    <mergeCell ref="G3:H3"/>
    <mergeCell ref="G9:H9"/>
    <mergeCell ref="G10:H10"/>
    <mergeCell ref="G11:H11"/>
    <mergeCell ref="G12:H12"/>
    <mergeCell ref="A19:J19"/>
    <mergeCell ref="A20:J20"/>
    <mergeCell ref="A21:J21"/>
    <mergeCell ref="A22:M22"/>
    <mergeCell ref="A13:A18"/>
    <mergeCell ref="B3:B12"/>
    <mergeCell ref="B13:B18"/>
    <mergeCell ref="C4:C8"/>
    <mergeCell ref="C11:C12"/>
    <mergeCell ref="C16:C18"/>
    <mergeCell ref="I4:I8"/>
    <mergeCell ref="G4:H8"/>
  </mergeCells>
  <pageMargins left="0.751388888888889" right="0.751388888888889" top="1" bottom="1" header="0.5" footer="0.5"/>
  <pageSetup paperSize="9" scale="50" fitToHeight="0" orientation="portrait"/>
  <headerFooter>
    <oddFooter>&amp;C第 &amp;P 页，共 &amp;N 页</oddFooter>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DHFKCC01.高永会</dc:creator>
  <cp:lastModifiedBy>花顺</cp:lastModifiedBy>
  <dcterms:created xsi:type="dcterms:W3CDTF">2018-03-13T06:42:00Z</dcterms:created>
  <dcterms:modified xsi:type="dcterms:W3CDTF">2026-02-05T03:19:44Z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2052-12.1.0.25225</vt:lpwstr>
  </property>
  <property fmtid="{D5CDD505-2E9C-101B-9397-08002B2CF9AE}" pid="3" name="ICV">
    <vt:lpwstr>0817938B4E94461BA179AF3E1CAB44D2_13</vt:lpwstr>
  </property>
  <property fmtid="{D5CDD505-2E9C-101B-9397-08002B2CF9AE}" pid="4" name="CalculationRule">
    <vt:i4>0</vt:i4>
  </property>
</Properties>
</file>