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<sst xmlns="http://schemas.openxmlformats.org/spreadsheetml/2006/main" count="79" uniqueCount="58">
  <si>
    <t>建投邻里汇·莲花路项目4月活动报价清单</t>
  </si>
  <si>
    <t>序号</t>
  </si>
  <si>
    <t>项目</t>
  </si>
  <si>
    <t>内容</t>
  </si>
  <si>
    <t>数量</t>
  </si>
  <si>
    <t>单位</t>
  </si>
  <si>
    <t>不含税单价（元）</t>
  </si>
  <si>
    <t>不含税总价
（元）</t>
  </si>
  <si>
    <t>第二届亲子运动会</t>
  </si>
  <si>
    <t>铁马围栏及一米线，由物业提供</t>
  </si>
  <si>
    <t>项</t>
  </si>
  <si>
    <t>桁架背景及黑胶喷绘，9*3米</t>
  </si>
  <si>
    <t>平方</t>
  </si>
  <si>
    <t>工作证：裁判/工作人员等使用，吊绳+pvc双面雕刻</t>
  </si>
  <si>
    <t>个</t>
  </si>
  <si>
    <t>号码贴：1-100号，每个号码2张，10cm白胶车贴</t>
  </si>
  <si>
    <t>张</t>
  </si>
  <si>
    <t>主持人：专业主持人，半天</t>
  </si>
  <si>
    <t>人次</t>
  </si>
  <si>
    <t>裁判员：指定规则及现场指导</t>
  </si>
  <si>
    <t>人</t>
  </si>
  <si>
    <t>计时员：配合全天活动计时</t>
  </si>
  <si>
    <t>计分员：配合全天活动计分、统分</t>
  </si>
  <si>
    <t>兼职：协助摆放及回收比赛道具</t>
  </si>
  <si>
    <t>儿童及成人对抗服，印制建投邻里汇logo（库存）</t>
  </si>
  <si>
    <t>游戏道具：套大鹅头套及套圈</t>
  </si>
  <si>
    <t>组</t>
  </si>
  <si>
    <t>游戏道具：欢乐抖球套装，含球、盒子、绑带及服饰等</t>
  </si>
  <si>
    <t>运动会伴手礼（水杯）</t>
  </si>
  <si>
    <t>一等奖：山地自行车*1,永久/凤凰/飞鸽26英寸21速</t>
  </si>
  <si>
    <t>辆</t>
  </si>
  <si>
    <t>一等奖：山地自行车*1,永久/凤凰/飞鸽24英寸21速</t>
  </si>
  <si>
    <t>二等奖：作业帮D2S点读笔*2</t>
  </si>
  <si>
    <t>支</t>
  </si>
  <si>
    <t>三等奖：文具品牌书包*3</t>
  </si>
  <si>
    <t>塑料方凳采购</t>
  </si>
  <si>
    <t>零食大作战
（4月4日-6日）</t>
  </si>
  <si>
    <t>背景桁架3*2.4米+黑胶喷绘</t>
  </si>
  <si>
    <t>零食池搭建，四面桁架+龙卡板+地贴，总尺寸2.4*2米*高0.6米</t>
  </si>
  <si>
    <t>超大木铲</t>
  </si>
  <si>
    <t>乐事薯片12g混合口味320包</t>
  </si>
  <si>
    <t>包</t>
  </si>
  <si>
    <t>尖角脆10g1000包</t>
  </si>
  <si>
    <t>咪咪虾条10g320包</t>
  </si>
  <si>
    <t>上好佳鲜虾条5g1000包</t>
  </si>
  <si>
    <t>三只松鼠千层吐司</t>
  </si>
  <si>
    <t>海洋球1000个（租赁3天）</t>
  </si>
  <si>
    <t>兼职人员（全天）</t>
  </si>
  <si>
    <t>邻里会员日</t>
  </si>
  <si>
    <t>理发师（下午场）</t>
  </si>
  <si>
    <t>免费缝补</t>
  </si>
  <si>
    <t>钛铝合金+钢化玻璃展示柜定制80*40*90cm，含安装</t>
  </si>
  <si>
    <t>不含税合计</t>
  </si>
  <si>
    <t>下浮率</t>
  </si>
  <si>
    <t>下浮后不含税金额</t>
  </si>
  <si>
    <t>税率（按实际开票税率填写）</t>
  </si>
  <si>
    <t>含税金额合计</t>
  </si>
  <si>
    <t>注：报价清单仅需填写标黄部分，其他内容不允许改动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</si>
</sst>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9" fontId="2" fillId="2" borderId="2" xfId="0" applyNumberFormat="1" applyFont="1" applyFill="1" applyBorder="1" applyAlignment="1">
      <alignment horizontal="center" vertical="center"/>
    </xf>
    <xf numFmtId="9" fontId="2" fillId="2" borderId="3" xfId="0" applyNumberFormat="1" applyFont="1" applyFill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P12" sqref="P12"/>
    </sheetView>
  </sheetViews>
  <sheetFormatPr defaultColWidth="9" defaultRowHeight="25" customHeight="1" outlineLevelCol="6"/>
  <cols>
    <col min="1" max="1" width="5.375" style="1" customWidth="1"/>
    <col min="2" max="2" width="9.375" style="1" customWidth="1"/>
    <col min="3" max="3" width="29.125" style="1" customWidth="1"/>
    <col min="4" max="6" width="9" style="1"/>
    <col min="7" max="7" width="11.5" style="1" customWidth="1"/>
    <col min="8" max="16384" width="9" style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7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customHeight="1" spans="1:7">
      <c r="A3" s="5">
        <v>1</v>
      </c>
      <c r="B3" s="6" t="s">
        <v>8</v>
      </c>
      <c r="C3" s="7" t="s">
        <v>9</v>
      </c>
      <c r="D3" s="8">
        <v>1</v>
      </c>
      <c r="E3" s="8" t="s">
        <v>10</v>
      </c>
      <c r="F3" s="8">
        <v>0</v>
      </c>
      <c r="G3" s="5">
        <f>D3*F3</f>
        <v>0</v>
      </c>
    </row>
    <row r="4" customHeight="1" spans="1:7">
      <c r="A4" s="5">
        <v>2</v>
      </c>
      <c r="B4" s="6"/>
      <c r="C4" s="7" t="s">
        <v>11</v>
      </c>
      <c r="D4" s="8">
        <v>27</v>
      </c>
      <c r="E4" s="8" t="s">
        <v>12</v>
      </c>
      <c r="F4" s="8">
        <v>45</v>
      </c>
      <c r="G4" s="5">
        <f>D4*F4</f>
        <v>1215</v>
      </c>
    </row>
    <row r="5" customHeight="1" spans="1:7">
      <c r="A5" s="5">
        <v>3</v>
      </c>
      <c r="B5" s="6"/>
      <c r="C5" s="7" t="s">
        <v>13</v>
      </c>
      <c r="D5" s="8">
        <v>15</v>
      </c>
      <c r="E5" s="8" t="s">
        <v>14</v>
      </c>
      <c r="F5" s="8">
        <v>5</v>
      </c>
      <c r="G5" s="5">
        <f t="shared" ref="G5:G18" si="0">D5*F5</f>
        <v>75</v>
      </c>
    </row>
    <row r="6" customHeight="1" spans="1:7">
      <c r="A6" s="9">
        <v>4</v>
      </c>
      <c r="B6" s="6"/>
      <c r="C6" s="7" t="s">
        <v>15</v>
      </c>
      <c r="D6" s="8">
        <v>300</v>
      </c>
      <c r="E6" s="8" t="s">
        <v>16</v>
      </c>
      <c r="F6" s="8">
        <v>0.3</v>
      </c>
      <c r="G6" s="5">
        <f t="shared" si="0"/>
        <v>90</v>
      </c>
    </row>
    <row r="7" customHeight="1" spans="1:7">
      <c r="A7" s="9">
        <v>5</v>
      </c>
      <c r="B7" s="6"/>
      <c r="C7" s="7" t="s">
        <v>17</v>
      </c>
      <c r="D7" s="8">
        <v>1</v>
      </c>
      <c r="E7" s="8" t="s">
        <v>18</v>
      </c>
      <c r="F7" s="8">
        <v>1000</v>
      </c>
      <c r="G7" s="5">
        <f t="shared" si="0"/>
        <v>1000</v>
      </c>
    </row>
    <row r="8" customHeight="1" spans="1:7">
      <c r="A8" s="5">
        <v>6</v>
      </c>
      <c r="B8" s="6"/>
      <c r="C8" s="7" t="s">
        <v>19</v>
      </c>
      <c r="D8" s="8">
        <v>6</v>
      </c>
      <c r="E8" s="8" t="s">
        <v>20</v>
      </c>
      <c r="F8" s="8">
        <v>200</v>
      </c>
      <c r="G8" s="5">
        <f t="shared" si="0"/>
        <v>1200</v>
      </c>
    </row>
    <row r="9" customHeight="1" spans="1:7">
      <c r="A9" s="5">
        <v>7</v>
      </c>
      <c r="B9" s="6"/>
      <c r="C9" s="7" t="s">
        <v>21</v>
      </c>
      <c r="D9" s="8">
        <v>4</v>
      </c>
      <c r="E9" s="8" t="s">
        <v>18</v>
      </c>
      <c r="F9" s="8">
        <v>160</v>
      </c>
      <c r="G9" s="5">
        <f t="shared" si="0"/>
        <v>640</v>
      </c>
    </row>
    <row r="10" customHeight="1" spans="1:7">
      <c r="A10" s="5">
        <v>8</v>
      </c>
      <c r="B10" s="6"/>
      <c r="C10" s="7" t="s">
        <v>22</v>
      </c>
      <c r="D10" s="8">
        <v>4</v>
      </c>
      <c r="E10" s="8" t="s">
        <v>18</v>
      </c>
      <c r="F10" s="8">
        <v>160</v>
      </c>
      <c r="G10" s="5">
        <f t="shared" si="0"/>
        <v>640</v>
      </c>
    </row>
    <row r="11" customHeight="1" spans="1:7">
      <c r="A11" s="5">
        <v>9</v>
      </c>
      <c r="B11" s="6"/>
      <c r="C11" s="7" t="s">
        <v>23</v>
      </c>
      <c r="D11" s="8">
        <v>4</v>
      </c>
      <c r="E11" s="8" t="s">
        <v>18</v>
      </c>
      <c r="F11" s="8">
        <v>160</v>
      </c>
      <c r="G11" s="5">
        <f t="shared" si="0"/>
        <v>640</v>
      </c>
    </row>
    <row r="12" customHeight="1" spans="1:7">
      <c r="A12" s="5">
        <v>10</v>
      </c>
      <c r="B12" s="6"/>
      <c r="C12" s="7" t="s">
        <v>24</v>
      </c>
      <c r="D12" s="8">
        <v>1</v>
      </c>
      <c r="E12" s="8" t="s">
        <v>10</v>
      </c>
      <c r="F12" s="8">
        <v>0</v>
      </c>
      <c r="G12" s="5">
        <f t="shared" si="0"/>
        <v>0</v>
      </c>
    </row>
    <row r="13" customHeight="1" spans="1:7">
      <c r="A13" s="5">
        <v>11</v>
      </c>
      <c r="B13" s="6"/>
      <c r="C13" s="10" t="s">
        <v>25</v>
      </c>
      <c r="D13" s="5">
        <v>4</v>
      </c>
      <c r="E13" s="5" t="s">
        <v>26</v>
      </c>
      <c r="F13" s="5">
        <v>60</v>
      </c>
      <c r="G13" s="5">
        <f t="shared" si="0"/>
        <v>240</v>
      </c>
    </row>
    <row r="14" customHeight="1" spans="1:7">
      <c r="A14" s="5">
        <v>12</v>
      </c>
      <c r="B14" s="6"/>
      <c r="C14" s="10" t="s">
        <v>27</v>
      </c>
      <c r="D14" s="5">
        <v>4</v>
      </c>
      <c r="E14" s="5" t="s">
        <v>26</v>
      </c>
      <c r="F14" s="5">
        <v>60</v>
      </c>
      <c r="G14" s="5">
        <f t="shared" si="0"/>
        <v>240</v>
      </c>
    </row>
    <row r="15" customHeight="1" spans="1:7">
      <c r="A15" s="5">
        <v>13</v>
      </c>
      <c r="B15" s="6"/>
      <c r="C15" s="10" t="s">
        <v>28</v>
      </c>
      <c r="D15" s="5">
        <v>100</v>
      </c>
      <c r="E15" s="5" t="s">
        <v>14</v>
      </c>
      <c r="F15" s="5">
        <v>13</v>
      </c>
      <c r="G15" s="5">
        <f t="shared" si="0"/>
        <v>1300</v>
      </c>
    </row>
    <row r="16" customHeight="1" spans="1:7">
      <c r="A16" s="5">
        <v>14</v>
      </c>
      <c r="B16" s="6"/>
      <c r="C16" s="10" t="s">
        <v>29</v>
      </c>
      <c r="D16" s="5">
        <v>1</v>
      </c>
      <c r="E16" s="5" t="s">
        <v>30</v>
      </c>
      <c r="F16" s="5">
        <v>800</v>
      </c>
      <c r="G16" s="5">
        <f t="shared" si="0"/>
        <v>800</v>
      </c>
    </row>
    <row r="17" customHeight="1" spans="1:7">
      <c r="A17" s="5">
        <v>15</v>
      </c>
      <c r="B17" s="6"/>
      <c r="C17" s="10" t="s">
        <v>31</v>
      </c>
      <c r="D17" s="5">
        <v>1</v>
      </c>
      <c r="E17" s="5" t="s">
        <v>30</v>
      </c>
      <c r="F17" s="5">
        <v>800</v>
      </c>
      <c r="G17" s="5">
        <v>800</v>
      </c>
    </row>
    <row r="18" customHeight="1" spans="1:7">
      <c r="A18" s="5">
        <v>16</v>
      </c>
      <c r="B18" s="6"/>
      <c r="C18" s="10" t="s">
        <v>32</v>
      </c>
      <c r="D18" s="5">
        <v>4</v>
      </c>
      <c r="E18" s="5" t="s">
        <v>33</v>
      </c>
      <c r="F18" s="5">
        <v>300</v>
      </c>
      <c r="G18" s="5">
        <f>D18*F18</f>
        <v>1200</v>
      </c>
    </row>
    <row r="19" customHeight="1" spans="1:7">
      <c r="A19" s="5">
        <v>17</v>
      </c>
      <c r="B19" s="6"/>
      <c r="C19" s="10" t="s">
        <v>34</v>
      </c>
      <c r="D19" s="5">
        <v>6</v>
      </c>
      <c r="E19" s="5" t="s">
        <v>14</v>
      </c>
      <c r="F19" s="5">
        <v>150</v>
      </c>
      <c r="G19" s="5">
        <f>D19*F19</f>
        <v>900</v>
      </c>
    </row>
    <row r="20" customHeight="1" spans="1:7">
      <c r="A20" s="5">
        <v>18</v>
      </c>
      <c r="B20" s="6"/>
      <c r="C20" s="10" t="s">
        <v>35</v>
      </c>
      <c r="D20" s="5">
        <v>50</v>
      </c>
      <c r="E20" s="5" t="s">
        <v>14</v>
      </c>
      <c r="F20" s="5">
        <v>25</v>
      </c>
      <c r="G20" s="5">
        <v>1250</v>
      </c>
    </row>
    <row r="21" customHeight="1" spans="1:7">
      <c r="A21" s="5">
        <v>19</v>
      </c>
      <c r="B21" s="6" t="s">
        <v>36</v>
      </c>
      <c r="C21" s="10" t="s">
        <v>37</v>
      </c>
      <c r="D21" s="5">
        <v>7.2</v>
      </c>
      <c r="E21" s="5" t="s">
        <v>12</v>
      </c>
      <c r="F21" s="5">
        <v>45</v>
      </c>
      <c r="G21" s="5">
        <f t="shared" ref="G21:G34" si="1">D21*F21</f>
        <v>324</v>
      </c>
    </row>
    <row r="22" customHeight="1" spans="1:7">
      <c r="A22" s="5">
        <v>20</v>
      </c>
      <c r="B22" s="6"/>
      <c r="C22" s="10" t="s">
        <v>38</v>
      </c>
      <c r="D22" s="5">
        <v>1</v>
      </c>
      <c r="E22" s="5" t="s">
        <v>10</v>
      </c>
      <c r="F22" s="5">
        <v>1000</v>
      </c>
      <c r="G22" s="5">
        <f t="shared" si="1"/>
        <v>1000</v>
      </c>
    </row>
    <row r="23" customHeight="1" spans="1:7">
      <c r="A23" s="5">
        <v>21</v>
      </c>
      <c r="B23" s="6"/>
      <c r="C23" s="10" t="s">
        <v>39</v>
      </c>
      <c r="D23" s="5">
        <v>1</v>
      </c>
      <c r="E23" s="5" t="s">
        <v>10</v>
      </c>
      <c r="F23" s="5">
        <v>120</v>
      </c>
      <c r="G23" s="5">
        <f t="shared" si="1"/>
        <v>120</v>
      </c>
    </row>
    <row r="24" customHeight="1" spans="1:7">
      <c r="A24" s="5">
        <v>22</v>
      </c>
      <c r="B24" s="6"/>
      <c r="C24" s="7" t="s">
        <v>40</v>
      </c>
      <c r="D24" s="8">
        <v>320</v>
      </c>
      <c r="E24" s="8" t="s">
        <v>41</v>
      </c>
      <c r="F24" s="8">
        <v>1.3</v>
      </c>
      <c r="G24" s="5">
        <f t="shared" si="1"/>
        <v>416</v>
      </c>
    </row>
    <row r="25" customHeight="1" spans="1:7">
      <c r="A25" s="5">
        <v>23</v>
      </c>
      <c r="B25" s="6"/>
      <c r="C25" s="7" t="s">
        <v>42</v>
      </c>
      <c r="D25" s="8">
        <v>1000</v>
      </c>
      <c r="E25" s="8" t="s">
        <v>41</v>
      </c>
      <c r="F25" s="8">
        <v>0.3</v>
      </c>
      <c r="G25" s="8">
        <f t="shared" si="1"/>
        <v>300</v>
      </c>
    </row>
    <row r="26" customHeight="1" spans="1:7">
      <c r="A26" s="5">
        <v>24</v>
      </c>
      <c r="B26" s="6"/>
      <c r="C26" s="7" t="s">
        <v>43</v>
      </c>
      <c r="D26" s="8">
        <v>320</v>
      </c>
      <c r="E26" s="8" t="s">
        <v>41</v>
      </c>
      <c r="F26" s="8">
        <v>0.5</v>
      </c>
      <c r="G26" s="8">
        <f t="shared" si="1"/>
        <v>160</v>
      </c>
    </row>
    <row r="27" customHeight="1" spans="1:7">
      <c r="A27" s="5">
        <v>25</v>
      </c>
      <c r="B27" s="6"/>
      <c r="C27" s="7" t="s">
        <v>44</v>
      </c>
      <c r="D27" s="8">
        <v>1000</v>
      </c>
      <c r="E27" s="8" t="s">
        <v>41</v>
      </c>
      <c r="F27" s="8">
        <v>0.65</v>
      </c>
      <c r="G27" s="8">
        <f t="shared" si="1"/>
        <v>650</v>
      </c>
    </row>
    <row r="28" customHeight="1" spans="1:7">
      <c r="A28" s="5">
        <v>26</v>
      </c>
      <c r="B28" s="6"/>
      <c r="C28" s="7" t="s">
        <v>45</v>
      </c>
      <c r="D28" s="8">
        <v>200</v>
      </c>
      <c r="E28" s="8" t="s">
        <v>14</v>
      </c>
      <c r="F28" s="8">
        <v>1.5</v>
      </c>
      <c r="G28" s="8">
        <f t="shared" si="1"/>
        <v>300</v>
      </c>
    </row>
    <row r="29" customHeight="1" spans="1:7">
      <c r="A29" s="5">
        <v>27</v>
      </c>
      <c r="B29" s="6"/>
      <c r="C29" s="7" t="s">
        <v>46</v>
      </c>
      <c r="D29" s="8">
        <v>1000</v>
      </c>
      <c r="E29" s="8" t="s">
        <v>14</v>
      </c>
      <c r="F29" s="8">
        <v>0.3</v>
      </c>
      <c r="G29" s="8">
        <f t="shared" si="1"/>
        <v>300</v>
      </c>
    </row>
    <row r="30" customHeight="1" spans="1:7">
      <c r="A30" s="5">
        <v>28</v>
      </c>
      <c r="B30" s="6"/>
      <c r="C30" s="7" t="s">
        <v>47</v>
      </c>
      <c r="D30" s="8">
        <v>3</v>
      </c>
      <c r="E30" s="8" t="s">
        <v>20</v>
      </c>
      <c r="F30" s="8">
        <v>160</v>
      </c>
      <c r="G30" s="8">
        <f t="shared" si="1"/>
        <v>480</v>
      </c>
    </row>
    <row r="31" customHeight="1" spans="1:7">
      <c r="A31" s="5">
        <v>31</v>
      </c>
      <c r="B31" s="6" t="s">
        <v>48</v>
      </c>
      <c r="C31" s="7" t="s">
        <v>49</v>
      </c>
      <c r="D31" s="8">
        <v>1</v>
      </c>
      <c r="E31" s="8" t="s">
        <v>20</v>
      </c>
      <c r="F31" s="8">
        <v>800</v>
      </c>
      <c r="G31" s="8">
        <f t="shared" si="1"/>
        <v>800</v>
      </c>
    </row>
    <row r="32" customHeight="1" spans="1:7">
      <c r="A32" s="5">
        <v>32</v>
      </c>
      <c r="B32" s="6"/>
      <c r="C32" s="7" t="s">
        <v>50</v>
      </c>
      <c r="D32" s="8">
        <v>1</v>
      </c>
      <c r="E32" s="8" t="s">
        <v>20</v>
      </c>
      <c r="F32" s="8">
        <v>600</v>
      </c>
      <c r="G32" s="8">
        <f t="shared" si="1"/>
        <v>600</v>
      </c>
    </row>
    <row r="33" customHeight="1" spans="1:7">
      <c r="A33" s="5">
        <v>33</v>
      </c>
      <c r="B33" s="6"/>
      <c r="C33" s="7" t="s">
        <v>51</v>
      </c>
      <c r="D33" s="8">
        <v>1</v>
      </c>
      <c r="E33" s="8" t="s">
        <v>10</v>
      </c>
      <c r="F33" s="8">
        <v>700</v>
      </c>
      <c r="G33" s="8">
        <f t="shared" si="1"/>
        <v>700</v>
      </c>
    </row>
    <row r="34" customHeight="1" spans="1:7">
      <c r="A34" s="5">
        <v>34</v>
      </c>
      <c r="B34" s="11" t="s">
        <v>52</v>
      </c>
      <c r="C34" s="11"/>
      <c r="D34" s="12">
        <f>SUM(G3:G33)</f>
        <v>18380</v>
      </c>
      <c r="E34" s="13"/>
      <c r="F34" s="13"/>
      <c r="G34" s="14"/>
    </row>
    <row r="35" customHeight="1" spans="1:7">
      <c r="A35" s="5">
        <v>35</v>
      </c>
      <c r="B35" s="15" t="s">
        <v>53</v>
      </c>
      <c r="C35" s="15"/>
      <c r="D35" s="16">
        <v>0</v>
      </c>
      <c r="E35" s="17"/>
      <c r="F35" s="17"/>
      <c r="G35" s="18"/>
    </row>
    <row r="36" customHeight="1" spans="1:7">
      <c r="A36" s="5">
        <v>36</v>
      </c>
      <c r="B36" s="15" t="s">
        <v>54</v>
      </c>
      <c r="C36" s="15"/>
      <c r="D36" s="19">
        <f>D34*(1-D35)</f>
        <v>18380</v>
      </c>
      <c r="E36" s="20"/>
      <c r="F36" s="20"/>
      <c r="G36" s="21"/>
    </row>
    <row r="37" customHeight="1" spans="1:7">
      <c r="A37" s="5">
        <v>37</v>
      </c>
      <c r="B37" s="15" t="s">
        <v>55</v>
      </c>
      <c r="C37" s="15"/>
      <c r="D37" s="16">
        <v>0</v>
      </c>
      <c r="E37" s="17"/>
      <c r="F37" s="17"/>
      <c r="G37" s="18">
        <f>D35*0.06</f>
        <v>0</v>
      </c>
    </row>
    <row r="38" customHeight="1" spans="1:7">
      <c r="A38" s="5">
        <v>38</v>
      </c>
      <c r="B38" s="15" t="s">
        <v>56</v>
      </c>
      <c r="C38" s="15"/>
      <c r="D38" s="19">
        <f>D36*(1+D37)</f>
        <v>18380</v>
      </c>
      <c r="E38" s="20"/>
      <c r="F38" s="20"/>
      <c r="G38" s="21"/>
    </row>
    <row r="39" customHeight="1" spans="1:7">
      <c r="A39" s="22" t="s">
        <v>57</v>
      </c>
      <c r="B39" s="22"/>
      <c r="C39" s="22"/>
      <c r="D39" s="22"/>
      <c r="E39" s="22"/>
      <c r="F39" s="22"/>
      <c r="G39" s="22"/>
    </row>
  </sheetData>
  <mergeCells count="15">
    <mergeCell ref="A1:G1"/>
    <mergeCell ref="B34:C34"/>
    <mergeCell ref="D34:G34"/>
    <mergeCell ref="B35:C35"/>
    <mergeCell ref="D35:G35"/>
    <mergeCell ref="B36:C36"/>
    <mergeCell ref="D36:G36"/>
    <mergeCell ref="B37:C37"/>
    <mergeCell ref="D37:G37"/>
    <mergeCell ref="B38:C38"/>
    <mergeCell ref="D38:G38"/>
    <mergeCell ref="A39:G39"/>
    <mergeCell ref="B3:B20"/>
    <mergeCell ref="B21:B30"/>
    <mergeCell ref="B31:B33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李琦</dc:creator>
  <cp:lastModifiedBy>大诚</cp:lastModifiedBy>
  <dcterms:created xsi:type="dcterms:W3CDTF">2026-03-12T01:37:00Z</dcterms:created>
  <dcterms:modified xsi:type="dcterms:W3CDTF">2026-03-18T01:41:37Z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1BB5DEA53BCE47549F8AD28A9116A6B0_13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